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9440" windowHeight="15600" tabRatio="821" firstSheet="4" activeTab="10"/>
  </bookViews>
  <sheets>
    <sheet name="foxz" sheetId="16" state="veryHidden" r:id="rId1"/>
    <sheet name="Mẫu in TKB" sheetId="9" state="hidden" r:id="rId2"/>
    <sheet name="Mẫu TKB" sheetId="11" state="hidden" r:id="rId3"/>
    <sheet name="So tiet trong 1 tuan" sheetId="14" state="hidden" r:id="rId4"/>
    <sheet name="K 1" sheetId="1" r:id="rId5"/>
    <sheet name="K 2" sheetId="17" r:id="rId6"/>
    <sheet name="K 3" sheetId="18" r:id="rId7"/>
    <sheet name="K 4" sheetId="19" r:id="rId8"/>
    <sheet name="K 5" sheetId="20" r:id="rId9"/>
    <sheet name="Nghe thuat" sheetId="21" r:id="rId10"/>
    <sheet name="Tieng Anh" sheetId="22" r:id="rId11"/>
    <sheet name="Khoi 2" sheetId="2" state="hidden" r:id="rId12"/>
    <sheet name="Khoi 3" sheetId="3" state="hidden" r:id="rId13"/>
    <sheet name="Khoi 4" sheetId="4" state="hidden" r:id="rId14"/>
    <sheet name="Khoi 5" sheetId="5" state="hidden" r:id="rId15"/>
    <sheet name="Bộ môn và Năng kiếu" sheetId="15" state="hidden" r:id="rId16"/>
    <sheet name="TATC" sheetId="13" state="hidden" r:id="rId17"/>
  </sheets>
  <externalReferences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</externalReferences>
  <definedNames>
    <definedName name="___tct3">[1]gVL!$N$18</definedName>
    <definedName name="___tct5">[1]gVL!$N$19</definedName>
    <definedName name="__tct3">[1]gVL!$N$18</definedName>
    <definedName name="__tct5">[1]gVL!$N$19</definedName>
    <definedName name="_Fill" localSheetId="15" hidden="1">#REF!</definedName>
    <definedName name="_Fill" localSheetId="9" hidden="1">#REF!</definedName>
    <definedName name="_Fill" hidden="1">#REF!</definedName>
    <definedName name="_tct3">[1]gVL!$N$18</definedName>
    <definedName name="_tct5">[1]gVL!$N$19</definedName>
    <definedName name="A" localSheetId="15">#REF!</definedName>
    <definedName name="A" localSheetId="9">#REF!</definedName>
    <definedName name="A">#REF!</definedName>
    <definedName name="a277Print_Titles" localSheetId="15">#REF!</definedName>
    <definedName name="a277Print_Titles" localSheetId="9">#REF!</definedName>
    <definedName name="a277Print_Titles">#REF!</definedName>
    <definedName name="aù0" localSheetId="15">'[2]bang tien luong'!#REF!</definedName>
    <definedName name="aù0" localSheetId="9">'[2]bang tien luong'!#REF!</definedName>
    <definedName name="aù0">'[2]bang tien luong'!#REF!</definedName>
    <definedName name="bd">[1]gVL!$N$12</definedName>
    <definedName name="btai">[1]gVL!$N$49</definedName>
    <definedName name="CA" localSheetId="15">#REF!</definedName>
    <definedName name="CA" localSheetId="9">#REF!</definedName>
    <definedName name="CA">#REF!</definedName>
    <definedName name="cc">[1]gVL!$N$38</definedName>
    <definedName name="cd">[1]gVL!$N$15</definedName>
    <definedName name="coc">[1]gVL!$N$25</definedName>
    <definedName name="cpd">[3]gVL!$Q$20</definedName>
    <definedName name="cpdd">[1]gVL!$N$17</definedName>
    <definedName name="cui">[1]gVL!$N$39</definedName>
    <definedName name="cv">[4]gvl!$N$17</definedName>
    <definedName name="dcc">[3]gVL!$Q$50</definedName>
    <definedName name="dcl">[1]gVL!$N$32</definedName>
    <definedName name="dd0.5x1">[3]gVL!$Q$10</definedName>
    <definedName name="dd1x2">[4]gvl!$N$9</definedName>
    <definedName name="dd2x4">[3]gVL!$Q$12</definedName>
    <definedName name="dd4x6">[1]gVL!$N$10</definedName>
    <definedName name="dday">[1]gVL!$N$48</definedName>
    <definedName name="ddia">[1]gVL!$N$41</definedName>
    <definedName name="ddien">[3]gVL!$Q$51</definedName>
    <definedName name="DGCTI592" localSheetId="15">[5]DTXL!#REF!</definedName>
    <definedName name="DGCTI592" localSheetId="9">[5]DTXL!#REF!</definedName>
    <definedName name="DGCTI592">[5]DTXL!#REF!</definedName>
    <definedName name="dh">[1]gVL!$N$11</definedName>
    <definedName name="dmz">[3]gVL!$Q$45</definedName>
    <definedName name="dno">[3]gVL!$Q$49</definedName>
    <definedName name="g40g40" localSheetId="15">[6]tuong!#REF!</definedName>
    <definedName name="g40g40" localSheetId="9">[6]tuong!#REF!</definedName>
    <definedName name="g40g40">[6]tuong!#REF!</definedName>
    <definedName name="gd">[1]gVL!$N$29</definedName>
    <definedName name="gv">[1]gVL!$N$22</definedName>
    <definedName name="I" localSheetId="15">#REF!</definedName>
    <definedName name="I" localSheetId="9">#REF!</definedName>
    <definedName name="I">#REF!</definedName>
    <definedName name="I_A" localSheetId="15">#REF!</definedName>
    <definedName name="I_A" localSheetId="9">#REF!</definedName>
    <definedName name="I_A">#REF!</definedName>
    <definedName name="I_B" localSheetId="15">#REF!</definedName>
    <definedName name="I_B" localSheetId="9">#REF!</definedName>
    <definedName name="I_B">#REF!</definedName>
    <definedName name="I_c" localSheetId="15">#REF!</definedName>
    <definedName name="I_c" localSheetId="9">#REF!</definedName>
    <definedName name="I_c">#REF!</definedName>
    <definedName name="II_A" localSheetId="15">#REF!</definedName>
    <definedName name="II_A" localSheetId="9">#REF!</definedName>
    <definedName name="II_A">#REF!</definedName>
    <definedName name="II_B" localSheetId="15">#REF!</definedName>
    <definedName name="II_B" localSheetId="9">#REF!</definedName>
    <definedName name="II_B">#REF!</definedName>
    <definedName name="II_c" localSheetId="15">#REF!</definedName>
    <definedName name="II_c" localSheetId="9">#REF!</definedName>
    <definedName name="II_c">#REF!</definedName>
    <definedName name="III_a" localSheetId="15">#REF!</definedName>
    <definedName name="III_a" localSheetId="9">#REF!</definedName>
    <definedName name="III_a">#REF!</definedName>
    <definedName name="III_B" localSheetId="15">#REF!</definedName>
    <definedName name="III_B" localSheetId="9">#REF!</definedName>
    <definedName name="III_B">#REF!</definedName>
    <definedName name="III_c" localSheetId="15">#REF!</definedName>
    <definedName name="III_c" localSheetId="9">#REF!</definedName>
    <definedName name="III_c">#REF!</definedName>
    <definedName name="j356C8" localSheetId="15">#REF!</definedName>
    <definedName name="j356C8" localSheetId="9">#REF!</definedName>
    <definedName name="j356C8">#REF!</definedName>
    <definedName name="kno">[3]gVL!$Q$48</definedName>
    <definedName name="nd">[1]gVL!$N$27</definedName>
    <definedName name="nuoc">[4]gvl!$N$38</definedName>
    <definedName name="_xlnm.Print_Area" localSheetId="1">'Mẫu in TKB'!$A$1:$H$53</definedName>
    <definedName name="qh">[1]gVL!$N$40</definedName>
    <definedName name="skd">[3]gVL!$Q$37</definedName>
    <definedName name="tb">[1]gVL!$N$26</definedName>
    <definedName name="TG" localSheetId="15">#REF!</definedName>
    <definedName name="TG" localSheetId="9">#REF!</definedName>
    <definedName name="TG">#REF!</definedName>
    <definedName name="th">[1]gVL!$N$20</definedName>
    <definedName name="thucthanh">'[8]Thuc thanh'!$E$29</definedName>
    <definedName name="tno">[3]gVL!$Q$47</definedName>
    <definedName name="tongdt" localSheetId="15">[7]BO!#REF!</definedName>
    <definedName name="tongdt" localSheetId="9">[7]BO!#REF!</definedName>
    <definedName name="tongdt">[7]BO!#REF!</definedName>
    <definedName name="ttam">[1]gVL!$N$21</definedName>
    <definedName name="vdkt">[3]gVL!$Q$55</definedName>
    <definedName name="xm">[4]gvl!$N$16</definedName>
  </definedNames>
  <calcPr calcId="144525"/>
</workbook>
</file>

<file path=xl/calcChain.xml><?xml version="1.0" encoding="utf-8"?>
<calcChain xmlns="http://schemas.openxmlformats.org/spreadsheetml/2006/main">
  <c r="R54" i="21" l="1"/>
  <c r="R63" i="21" s="1"/>
  <c r="R55" i="21"/>
  <c r="R64" i="21" s="1"/>
  <c r="R56" i="21"/>
  <c r="R65" i="21" s="1"/>
  <c r="R57" i="21"/>
  <c r="R66" i="21" s="1"/>
  <c r="R58" i="21"/>
  <c r="R67" i="21" s="1"/>
  <c r="K23" i="22"/>
  <c r="K24" i="22"/>
  <c r="K25" i="22"/>
  <c r="K26" i="22"/>
  <c r="K27" i="22"/>
  <c r="K28" i="22"/>
  <c r="K29" i="22"/>
  <c r="K30" i="22"/>
  <c r="K31" i="22"/>
  <c r="K37" i="22"/>
  <c r="K38" i="22"/>
  <c r="K39" i="22"/>
  <c r="K40" i="22"/>
  <c r="K41" i="22"/>
  <c r="K42" i="22"/>
  <c r="K43" i="22"/>
  <c r="K44" i="22"/>
  <c r="K45" i="22"/>
  <c r="B51" i="22"/>
  <c r="B52" i="22"/>
  <c r="B53" i="22"/>
  <c r="B54" i="22"/>
  <c r="K54" i="22" s="1"/>
  <c r="B55" i="22"/>
  <c r="B56" i="22"/>
  <c r="B57" i="22"/>
  <c r="B58" i="22"/>
  <c r="K58" i="22" s="1"/>
  <c r="B59" i="22"/>
  <c r="B50" i="22"/>
  <c r="K50" i="22" s="1"/>
  <c r="K51" i="22"/>
  <c r="K52" i="22"/>
  <c r="K53" i="22"/>
  <c r="K55" i="22"/>
  <c r="K56" i="22"/>
  <c r="K57" i="22"/>
  <c r="K59" i="22"/>
  <c r="B37" i="22"/>
  <c r="B38" i="22"/>
  <c r="B39" i="22"/>
  <c r="B40" i="22"/>
  <c r="B41" i="22"/>
  <c r="B42" i="22"/>
  <c r="B43" i="22"/>
  <c r="B44" i="22"/>
  <c r="B45" i="22"/>
  <c r="B23" i="22"/>
  <c r="B24" i="22"/>
  <c r="B25" i="22"/>
  <c r="B26" i="22"/>
  <c r="B27" i="22"/>
  <c r="B28" i="22"/>
  <c r="B29" i="22"/>
  <c r="B30" i="22"/>
  <c r="B31" i="22"/>
  <c r="B22" i="22"/>
  <c r="B36" i="22"/>
  <c r="K36" i="22"/>
  <c r="K22" i="22"/>
  <c r="K9" i="22"/>
  <c r="K10" i="22"/>
  <c r="K11" i="22"/>
  <c r="K12" i="22"/>
  <c r="K13" i="22"/>
  <c r="K14" i="22"/>
  <c r="K15" i="22"/>
  <c r="K16" i="22"/>
  <c r="K17" i="22"/>
  <c r="K8" i="22"/>
  <c r="J1" i="22" l="1"/>
  <c r="J2" i="22"/>
  <c r="J3" i="22"/>
  <c r="D76" i="22"/>
  <c r="E76" i="22"/>
  <c r="F76" i="22"/>
  <c r="G76" i="22"/>
  <c r="H76" i="22"/>
  <c r="M76" i="22"/>
  <c r="N76" i="22"/>
  <c r="O76" i="22"/>
  <c r="P76" i="22"/>
  <c r="Q76" i="22"/>
  <c r="W76" i="21"/>
  <c r="V76" i="21"/>
  <c r="U76" i="21"/>
  <c r="T76" i="21"/>
  <c r="S76" i="21"/>
  <c r="R76" i="21"/>
  <c r="W75" i="21"/>
  <c r="V75" i="21"/>
  <c r="U75" i="21"/>
  <c r="T75" i="21"/>
  <c r="S75" i="21"/>
  <c r="R75" i="21"/>
  <c r="W74" i="21"/>
  <c r="V74" i="21"/>
  <c r="U74" i="21"/>
  <c r="T74" i="21"/>
  <c r="T65" i="21" s="1"/>
  <c r="S74" i="21"/>
  <c r="R74" i="21"/>
  <c r="R73" i="21"/>
  <c r="W72" i="21"/>
  <c r="V72" i="21"/>
  <c r="U72" i="21"/>
  <c r="T72" i="21"/>
  <c r="S72" i="21"/>
  <c r="R72" i="21"/>
  <c r="Q72" i="21"/>
  <c r="W71" i="21"/>
  <c r="V71" i="21"/>
  <c r="U71" i="21"/>
  <c r="T71" i="21"/>
  <c r="S71" i="21"/>
  <c r="R71" i="21"/>
  <c r="Q71" i="21"/>
  <c r="Q70" i="21"/>
  <c r="Q73" i="21" s="1"/>
  <c r="Q69" i="21"/>
  <c r="Q68" i="21"/>
  <c r="W66" i="21"/>
  <c r="V66" i="21"/>
  <c r="U66" i="21"/>
  <c r="S65" i="21"/>
  <c r="W64" i="21"/>
  <c r="V64" i="21"/>
  <c r="U64" i="21"/>
  <c r="T64" i="21"/>
  <c r="S64" i="21"/>
  <c r="E63" i="21"/>
  <c r="E78" i="21" s="1"/>
  <c r="D63" i="21"/>
  <c r="D78" i="21" s="1"/>
  <c r="W62" i="21"/>
  <c r="V62" i="21"/>
  <c r="W58" i="21"/>
  <c r="W67" i="21" s="1"/>
  <c r="V58" i="21"/>
  <c r="V67" i="21" s="1"/>
  <c r="U58" i="21"/>
  <c r="U67" i="21" s="1"/>
  <c r="T58" i="21"/>
  <c r="T67" i="21" s="1"/>
  <c r="S58" i="21"/>
  <c r="S67" i="21" s="1"/>
  <c r="W57" i="21"/>
  <c r="V57" i="21"/>
  <c r="U57" i="21"/>
  <c r="T57" i="21"/>
  <c r="T66" i="21" s="1"/>
  <c r="S57" i="21"/>
  <c r="S66" i="21" s="1"/>
  <c r="Q57" i="21"/>
  <c r="W56" i="21"/>
  <c r="W65" i="21" s="1"/>
  <c r="V56" i="21"/>
  <c r="V65" i="21" s="1"/>
  <c r="U56" i="21"/>
  <c r="U65" i="21" s="1"/>
  <c r="T56" i="21"/>
  <c r="S56" i="21"/>
  <c r="Q56" i="21"/>
  <c r="S55" i="21"/>
  <c r="Q55" i="21"/>
  <c r="W54" i="21"/>
  <c r="W63" i="21" s="1"/>
  <c r="V54" i="21"/>
  <c r="V63" i="21" s="1"/>
  <c r="U54" i="21"/>
  <c r="U63" i="21" s="1"/>
  <c r="T54" i="21"/>
  <c r="T63" i="21" s="1"/>
  <c r="S54" i="21"/>
  <c r="S63" i="21" s="1"/>
  <c r="Q54" i="21"/>
  <c r="W53" i="21"/>
  <c r="V53" i="21"/>
  <c r="U53" i="21"/>
  <c r="U62" i="21" s="1"/>
  <c r="T53" i="21"/>
  <c r="T62" i="21" s="1"/>
  <c r="S53" i="21"/>
  <c r="S62" i="21" s="1"/>
  <c r="R53" i="21"/>
  <c r="R62" i="21" s="1"/>
  <c r="Q53" i="21"/>
  <c r="Q58" i="21" s="1"/>
  <c r="R50" i="21"/>
  <c r="E48" i="21"/>
  <c r="T48" i="21" s="1"/>
  <c r="D48" i="21"/>
  <c r="S48" i="21" s="1"/>
  <c r="W47" i="21"/>
  <c r="V47" i="21"/>
  <c r="U47" i="21"/>
  <c r="T47" i="21"/>
  <c r="S47" i="21"/>
  <c r="R47" i="21"/>
  <c r="W46" i="21"/>
  <c r="V46" i="21"/>
  <c r="U46" i="21"/>
  <c r="T46" i="21"/>
  <c r="S46" i="21"/>
  <c r="R46" i="21"/>
  <c r="R45" i="21"/>
  <c r="W44" i="21"/>
  <c r="V44" i="21"/>
  <c r="U44" i="21"/>
  <c r="T44" i="21"/>
  <c r="S44" i="21"/>
  <c r="R44" i="21"/>
  <c r="W43" i="21"/>
  <c r="V43" i="21"/>
  <c r="U43" i="21"/>
  <c r="T43" i="21"/>
  <c r="S43" i="21"/>
  <c r="R43" i="21"/>
  <c r="W42" i="21"/>
  <c r="V42" i="21"/>
  <c r="U42" i="21"/>
  <c r="T42" i="21"/>
  <c r="S42" i="21"/>
  <c r="R42" i="21"/>
  <c r="Q42" i="21"/>
  <c r="W41" i="21"/>
  <c r="V41" i="21"/>
  <c r="U41" i="21"/>
  <c r="T41" i="21"/>
  <c r="S41" i="21"/>
  <c r="R41" i="21"/>
  <c r="Q41" i="21"/>
  <c r="R40" i="21"/>
  <c r="Q40" i="21"/>
  <c r="W39" i="21"/>
  <c r="V39" i="21"/>
  <c r="U39" i="21"/>
  <c r="T39" i="21"/>
  <c r="S39" i="21"/>
  <c r="R39" i="21"/>
  <c r="Q39" i="21"/>
  <c r="Q43" i="21" s="1"/>
  <c r="W38" i="21"/>
  <c r="V38" i="21"/>
  <c r="U38" i="21"/>
  <c r="T38" i="21"/>
  <c r="S38" i="21"/>
  <c r="R38" i="21"/>
  <c r="J35" i="21"/>
  <c r="R35" i="21" s="1"/>
  <c r="T33" i="21"/>
  <c r="S33" i="21"/>
  <c r="H33" i="21"/>
  <c r="H48" i="21" s="1"/>
  <c r="G33" i="21"/>
  <c r="G48" i="21" s="1"/>
  <c r="F33" i="21"/>
  <c r="U33" i="21" s="1"/>
  <c r="E33" i="21"/>
  <c r="D33" i="21"/>
  <c r="W32" i="21"/>
  <c r="V32" i="21"/>
  <c r="U32" i="21"/>
  <c r="T32" i="21"/>
  <c r="S32" i="21"/>
  <c r="R32" i="21"/>
  <c r="W31" i="21"/>
  <c r="V31" i="21"/>
  <c r="U31" i="21"/>
  <c r="T31" i="21"/>
  <c r="S31" i="21"/>
  <c r="R31" i="21"/>
  <c r="R30" i="21"/>
  <c r="W29" i="21"/>
  <c r="V29" i="21"/>
  <c r="U29" i="21"/>
  <c r="T29" i="21"/>
  <c r="S29" i="21"/>
  <c r="R29" i="21"/>
  <c r="W28" i="21"/>
  <c r="V28" i="21"/>
  <c r="U28" i="21"/>
  <c r="T28" i="21"/>
  <c r="S28" i="21"/>
  <c r="R28" i="21"/>
  <c r="W27" i="21"/>
  <c r="V27" i="21"/>
  <c r="U27" i="21"/>
  <c r="T27" i="21"/>
  <c r="S27" i="21"/>
  <c r="R27" i="21"/>
  <c r="Q27" i="21"/>
  <c r="W26" i="21"/>
  <c r="V26" i="21"/>
  <c r="U26" i="21"/>
  <c r="T26" i="21"/>
  <c r="S26" i="21"/>
  <c r="R26" i="21"/>
  <c r="Q26" i="21"/>
  <c r="R25" i="21"/>
  <c r="Q25" i="21"/>
  <c r="W24" i="21"/>
  <c r="V24" i="21"/>
  <c r="U24" i="21"/>
  <c r="T24" i="21"/>
  <c r="S24" i="21"/>
  <c r="R24" i="21"/>
  <c r="Q24" i="21"/>
  <c r="Q28" i="21" s="1"/>
  <c r="W23" i="21"/>
  <c r="V23" i="21"/>
  <c r="U23" i="21"/>
  <c r="T23" i="21"/>
  <c r="S23" i="21"/>
  <c r="R23" i="21"/>
  <c r="Q23" i="21"/>
  <c r="J20" i="21"/>
  <c r="R20" i="21" s="1"/>
  <c r="W18" i="21"/>
  <c r="V18" i="21"/>
  <c r="U18" i="21"/>
  <c r="T18" i="21"/>
  <c r="S18" i="21"/>
  <c r="W17" i="21"/>
  <c r="V17" i="21"/>
  <c r="U17" i="21"/>
  <c r="T17" i="21"/>
  <c r="S17" i="21"/>
  <c r="R17" i="21"/>
  <c r="W16" i="21"/>
  <c r="V16" i="21"/>
  <c r="U16" i="21"/>
  <c r="T16" i="21"/>
  <c r="S16" i="21"/>
  <c r="R16" i="21"/>
  <c r="R15" i="21"/>
  <c r="W14" i="21"/>
  <c r="V14" i="21"/>
  <c r="U14" i="21"/>
  <c r="T14" i="21"/>
  <c r="S14" i="21"/>
  <c r="R14" i="21"/>
  <c r="W13" i="21"/>
  <c r="V13" i="21"/>
  <c r="U13" i="21"/>
  <c r="T13" i="21"/>
  <c r="S13" i="21"/>
  <c r="R13" i="21"/>
  <c r="W12" i="21"/>
  <c r="V12" i="21"/>
  <c r="U12" i="21"/>
  <c r="T12" i="21"/>
  <c r="S12" i="21"/>
  <c r="R12" i="21"/>
  <c r="Q12" i="21"/>
  <c r="W11" i="21"/>
  <c r="V11" i="21"/>
  <c r="U11" i="21"/>
  <c r="T11" i="21"/>
  <c r="S11" i="21"/>
  <c r="R11" i="21"/>
  <c r="Q11" i="21"/>
  <c r="R10" i="21"/>
  <c r="Q10" i="21"/>
  <c r="W9" i="21"/>
  <c r="V9" i="21"/>
  <c r="U9" i="21"/>
  <c r="T9" i="21"/>
  <c r="S9" i="21"/>
  <c r="R9" i="21"/>
  <c r="Q9" i="21"/>
  <c r="W8" i="21"/>
  <c r="V8" i="21"/>
  <c r="U8" i="21"/>
  <c r="T8" i="21"/>
  <c r="S8" i="21"/>
  <c r="R8" i="21"/>
  <c r="Q8" i="21"/>
  <c r="Q13" i="21" s="1"/>
  <c r="R5" i="21"/>
  <c r="J5" i="21"/>
  <c r="V48" i="21" l="1"/>
  <c r="G63" i="21"/>
  <c r="G78" i="21" s="1"/>
  <c r="H63" i="21"/>
  <c r="H78" i="21" s="1"/>
  <c r="W48" i="21"/>
  <c r="F48" i="21"/>
  <c r="W33" i="21"/>
  <c r="V33" i="21"/>
  <c r="F63" i="21" l="1"/>
  <c r="F78" i="21" s="1"/>
  <c r="U48" i="21"/>
  <c r="J56" i="20" l="1"/>
  <c r="A56" i="20"/>
  <c r="J29" i="20"/>
  <c r="A29" i="20"/>
  <c r="A28" i="20"/>
  <c r="A55" i="20" s="1"/>
  <c r="J2" i="20"/>
  <c r="J1" i="20"/>
  <c r="J56" i="19" l="1"/>
  <c r="A56" i="19"/>
  <c r="J29" i="19"/>
  <c r="A29" i="19"/>
  <c r="A28" i="19"/>
  <c r="A55" i="19" s="1"/>
  <c r="J2" i="19"/>
  <c r="J1" i="19"/>
  <c r="J28" i="19" s="1"/>
  <c r="J55" i="19" s="1"/>
  <c r="J56" i="18" l="1"/>
  <c r="A56" i="18"/>
  <c r="J29" i="18"/>
  <c r="A29" i="18"/>
  <c r="J2" i="18"/>
  <c r="A56" i="17" l="1"/>
  <c r="A29" i="17"/>
  <c r="J2" i="17"/>
  <c r="J56" i="17" s="1"/>
  <c r="J29" i="17" l="1"/>
  <c r="Q76" i="13" l="1"/>
  <c r="P76" i="13"/>
  <c r="O76" i="13"/>
  <c r="N76" i="13"/>
  <c r="M76" i="13"/>
  <c r="H76" i="13"/>
  <c r="G76" i="13"/>
  <c r="F76" i="13"/>
  <c r="E76" i="13"/>
  <c r="D76" i="13"/>
  <c r="J3" i="13"/>
  <c r="J2" i="13"/>
  <c r="J1" i="13"/>
  <c r="S21" i="15" l="1"/>
  <c r="T21" i="15"/>
  <c r="U21" i="15"/>
  <c r="V21" i="15"/>
  <c r="S22" i="15"/>
  <c r="T22" i="15"/>
  <c r="U22" i="15"/>
  <c r="V22" i="15"/>
  <c r="S23" i="15"/>
  <c r="T23" i="15"/>
  <c r="U23" i="15"/>
  <c r="V23" i="15"/>
  <c r="S24" i="15"/>
  <c r="T24" i="15"/>
  <c r="U24" i="15"/>
  <c r="V24" i="15"/>
  <c r="S25" i="15"/>
  <c r="T25" i="15"/>
  <c r="U25" i="15"/>
  <c r="V25" i="15"/>
  <c r="S26" i="15"/>
  <c r="T26" i="15"/>
  <c r="U26" i="15"/>
  <c r="V26" i="15"/>
  <c r="S27" i="15"/>
  <c r="T27" i="15"/>
  <c r="U27" i="15"/>
  <c r="V27" i="15"/>
  <c r="S28" i="15"/>
  <c r="T28" i="15"/>
  <c r="U28" i="15"/>
  <c r="V28" i="15"/>
  <c r="R22" i="15"/>
  <c r="R23" i="15"/>
  <c r="R24" i="15"/>
  <c r="R25" i="15"/>
  <c r="R26" i="15"/>
  <c r="R27" i="15"/>
  <c r="R28" i="15"/>
  <c r="V8" i="15"/>
  <c r="V9" i="15"/>
  <c r="V10" i="15"/>
  <c r="V11" i="15"/>
  <c r="V12" i="15"/>
  <c r="V13" i="15"/>
  <c r="V14" i="15"/>
  <c r="V15" i="15"/>
  <c r="U8" i="15"/>
  <c r="U9" i="15"/>
  <c r="U10" i="15"/>
  <c r="U11" i="15"/>
  <c r="U12" i="15"/>
  <c r="U13" i="15"/>
  <c r="U14" i="15"/>
  <c r="U15" i="15"/>
  <c r="T8" i="15"/>
  <c r="T9" i="15"/>
  <c r="T10" i="15"/>
  <c r="T11" i="15"/>
  <c r="T12" i="15"/>
  <c r="T13" i="15"/>
  <c r="T14" i="15"/>
  <c r="T15" i="15"/>
  <c r="S8" i="15"/>
  <c r="S9" i="15"/>
  <c r="S10" i="15"/>
  <c r="S11" i="15"/>
  <c r="S12" i="15"/>
  <c r="S13" i="15"/>
  <c r="S14" i="15"/>
  <c r="S15" i="15"/>
  <c r="R9" i="15"/>
  <c r="R10" i="15"/>
  <c r="R11" i="15"/>
  <c r="R12" i="15"/>
  <c r="R13" i="15"/>
  <c r="R14" i="15"/>
  <c r="R15" i="15"/>
  <c r="R55" i="15"/>
  <c r="S55" i="15"/>
  <c r="T55" i="15"/>
  <c r="U55" i="15"/>
  <c r="V55" i="15"/>
  <c r="R56" i="15"/>
  <c r="S56" i="15"/>
  <c r="T56" i="15"/>
  <c r="U56" i="15"/>
  <c r="V56" i="15"/>
  <c r="R57" i="15"/>
  <c r="S57" i="15"/>
  <c r="T57" i="15"/>
  <c r="U57" i="15"/>
  <c r="V57" i="15"/>
  <c r="S54" i="15"/>
  <c r="T54" i="15"/>
  <c r="U54" i="15"/>
  <c r="V54" i="15"/>
  <c r="B26" i="9" l="1"/>
  <c r="B45" i="9" s="1"/>
  <c r="B27" i="9"/>
  <c r="B46" i="9" s="1"/>
  <c r="B28" i="9"/>
  <c r="B47" i="9" s="1"/>
  <c r="B29" i="9"/>
  <c r="B48" i="9" s="1"/>
  <c r="B30" i="9"/>
  <c r="B49" i="9" s="1"/>
  <c r="B31" i="9"/>
  <c r="B50" i="9" s="1"/>
  <c r="B32" i="9"/>
  <c r="B51" i="9" s="1"/>
  <c r="B33" i="9"/>
  <c r="B52" i="9" s="1"/>
  <c r="B34" i="9"/>
  <c r="B53" i="9" s="1"/>
  <c r="Q64" i="15" l="1"/>
  <c r="Q63" i="15"/>
  <c r="Q62" i="15"/>
  <c r="Q61" i="15"/>
  <c r="R60" i="15"/>
  <c r="Q60" i="15"/>
  <c r="R54" i="15"/>
  <c r="V52" i="15"/>
  <c r="U52" i="15"/>
  <c r="T52" i="15"/>
  <c r="S52" i="15"/>
  <c r="R52" i="15"/>
  <c r="V51" i="15"/>
  <c r="V58" i="15" s="1"/>
  <c r="U51" i="15"/>
  <c r="U58" i="15" s="1"/>
  <c r="T51" i="15"/>
  <c r="T58" i="15" s="1"/>
  <c r="S51" i="15"/>
  <c r="S58" i="15" s="1"/>
  <c r="R51" i="15"/>
  <c r="R58" i="15" s="1"/>
  <c r="Q51" i="15"/>
  <c r="Q50" i="15"/>
  <c r="Q49" i="15"/>
  <c r="Q48" i="15"/>
  <c r="Q47" i="15"/>
  <c r="R44" i="15"/>
  <c r="Q38" i="15"/>
  <c r="Q37" i="15"/>
  <c r="Q36" i="15"/>
  <c r="Q35" i="15"/>
  <c r="J31" i="15"/>
  <c r="R31" i="15" s="1"/>
  <c r="H29" i="15"/>
  <c r="H42" i="15" s="1"/>
  <c r="G29" i="15"/>
  <c r="G42" i="15" s="1"/>
  <c r="U42" i="15" s="1"/>
  <c r="F29" i="15"/>
  <c r="F42" i="15" s="1"/>
  <c r="E29" i="15"/>
  <c r="S29" i="15" s="1"/>
  <c r="D29" i="15"/>
  <c r="D42" i="15" s="1"/>
  <c r="Q25" i="15"/>
  <c r="Q24" i="15"/>
  <c r="Q23" i="15"/>
  <c r="Q22" i="15"/>
  <c r="R21" i="15"/>
  <c r="Q21" i="15"/>
  <c r="J18" i="15"/>
  <c r="R18" i="15" s="1"/>
  <c r="V16" i="15"/>
  <c r="U16" i="15"/>
  <c r="T16" i="15"/>
  <c r="S16" i="15"/>
  <c r="R16" i="15"/>
  <c r="Q12" i="15"/>
  <c r="Q11" i="15"/>
  <c r="Q10" i="15"/>
  <c r="Q9" i="15"/>
  <c r="R8" i="15"/>
  <c r="Q8" i="15"/>
  <c r="J5" i="15"/>
  <c r="R5" i="15" s="1"/>
  <c r="Q39" i="15" l="1"/>
  <c r="E42" i="15"/>
  <c r="S42" i="15" s="1"/>
  <c r="U29" i="15"/>
  <c r="Q65" i="15"/>
  <c r="Q13" i="15"/>
  <c r="Q26" i="15"/>
  <c r="Q52" i="15"/>
  <c r="D55" i="15"/>
  <c r="D68" i="15" s="1"/>
  <c r="R42" i="15"/>
  <c r="F55" i="15"/>
  <c r="F68" i="15" s="1"/>
  <c r="T42" i="15"/>
  <c r="H55" i="15"/>
  <c r="H68" i="15" s="1"/>
  <c r="V42" i="15"/>
  <c r="E55" i="15"/>
  <c r="E68" i="15" s="1"/>
  <c r="G55" i="15"/>
  <c r="G68" i="15" s="1"/>
  <c r="R29" i="15"/>
  <c r="T29" i="15"/>
  <c r="V29" i="15"/>
  <c r="J1" i="5"/>
  <c r="J2" i="5"/>
  <c r="A28" i="5"/>
  <c r="A55" i="5" s="1"/>
  <c r="A29" i="5"/>
  <c r="J29" i="5"/>
  <c r="A56" i="5"/>
  <c r="J56" i="5"/>
  <c r="J1" i="4"/>
  <c r="J28" i="4" s="1"/>
  <c r="J55" i="4" s="1"/>
  <c r="J2" i="4"/>
  <c r="A28" i="4"/>
  <c r="A55" i="4" s="1"/>
  <c r="A29" i="4"/>
  <c r="J29" i="4"/>
  <c r="A56" i="4"/>
  <c r="J56" i="4"/>
  <c r="J2" i="3"/>
  <c r="K6" i="3"/>
  <c r="K7" i="3"/>
  <c r="K8" i="3"/>
  <c r="K9" i="3"/>
  <c r="K10" i="3"/>
  <c r="K11" i="3"/>
  <c r="K12" i="3"/>
  <c r="K13" i="3"/>
  <c r="K14" i="3"/>
  <c r="K15" i="3"/>
  <c r="A29" i="3"/>
  <c r="J29" i="3"/>
  <c r="B33" i="3"/>
  <c r="K33" i="3"/>
  <c r="B34" i="3"/>
  <c r="K34" i="3"/>
  <c r="B35" i="3"/>
  <c r="K35" i="3"/>
  <c r="B36" i="3"/>
  <c r="K36" i="3"/>
  <c r="B37" i="3"/>
  <c r="K37" i="3"/>
  <c r="B38" i="3"/>
  <c r="K38" i="3"/>
  <c r="B39" i="3"/>
  <c r="K39" i="3"/>
  <c r="B40" i="3"/>
  <c r="K40" i="3"/>
  <c r="B41" i="3"/>
  <c r="K41" i="3"/>
  <c r="B42" i="3"/>
  <c r="K42" i="3"/>
  <c r="A56" i="3"/>
  <c r="J56" i="3"/>
  <c r="B60" i="3"/>
  <c r="K60" i="3" s="1"/>
  <c r="B61" i="3"/>
  <c r="K61" i="3" s="1"/>
  <c r="B62" i="3"/>
  <c r="K62" i="3"/>
  <c r="B63" i="3"/>
  <c r="K63" i="3"/>
  <c r="B64" i="3"/>
  <c r="K64" i="3" s="1"/>
  <c r="B65" i="3"/>
  <c r="K65" i="3" s="1"/>
  <c r="B66" i="3"/>
  <c r="K66" i="3" s="1"/>
  <c r="B67" i="3"/>
  <c r="K67" i="3" s="1"/>
  <c r="B68" i="3"/>
  <c r="K68" i="3" s="1"/>
  <c r="B69" i="3"/>
  <c r="K69" i="3" s="1"/>
  <c r="J2" i="2"/>
  <c r="J29" i="2" s="1"/>
  <c r="A29" i="2"/>
  <c r="A56" i="2"/>
  <c r="J56" i="2"/>
  <c r="J1" i="1"/>
  <c r="J17" i="1" s="1"/>
  <c r="J33" i="1" s="1"/>
  <c r="J2" i="1"/>
  <c r="J18" i="1" s="1"/>
  <c r="J34" i="1" s="1"/>
  <c r="A17" i="1"/>
  <c r="A33" i="1" s="1"/>
  <c r="A18" i="1"/>
  <c r="A34" i="1"/>
  <c r="B27" i="14"/>
  <c r="D27" i="14"/>
  <c r="F27" i="14"/>
  <c r="H27" i="14"/>
  <c r="J27" i="14"/>
  <c r="J1" i="11"/>
  <c r="J15" i="11" s="1"/>
  <c r="J29" i="11" s="1"/>
  <c r="J2" i="11"/>
  <c r="J16" i="11" s="1"/>
  <c r="J30" i="11" s="1"/>
  <c r="K6" i="11"/>
  <c r="L6" i="11"/>
  <c r="K7" i="11"/>
  <c r="L7" i="11"/>
  <c r="K8" i="11"/>
  <c r="L8" i="11"/>
  <c r="K9" i="11"/>
  <c r="L9" i="11"/>
  <c r="K10" i="11"/>
  <c r="L10" i="11"/>
  <c r="K11" i="11"/>
  <c r="L11" i="11"/>
  <c r="K12" i="11"/>
  <c r="L12" i="11"/>
  <c r="K13" i="11"/>
  <c r="L13" i="11"/>
  <c r="A15" i="11"/>
  <c r="A29" i="11" s="1"/>
  <c r="A16" i="11"/>
  <c r="A30" i="11" s="1"/>
  <c r="B20" i="11"/>
  <c r="C20" i="11"/>
  <c r="K20" i="11"/>
  <c r="L20" i="11"/>
  <c r="B21" i="11"/>
  <c r="C21" i="11"/>
  <c r="K21" i="11"/>
  <c r="L21" i="11"/>
  <c r="B22" i="11"/>
  <c r="C22" i="11"/>
  <c r="K22" i="11"/>
  <c r="L22" i="11"/>
  <c r="B23" i="11"/>
  <c r="C23" i="11"/>
  <c r="K23" i="11"/>
  <c r="L23" i="11"/>
  <c r="B24" i="11"/>
  <c r="C24" i="11"/>
  <c r="K24" i="11"/>
  <c r="L24" i="11"/>
  <c r="B25" i="11"/>
  <c r="C25" i="11"/>
  <c r="K25" i="11"/>
  <c r="L25" i="11"/>
  <c r="B26" i="11"/>
  <c r="C26" i="11"/>
  <c r="K26" i="11"/>
  <c r="L26" i="11"/>
  <c r="B27" i="11"/>
  <c r="C27" i="11"/>
  <c r="K27" i="11"/>
  <c r="L27" i="11"/>
  <c r="B34" i="11"/>
  <c r="C34" i="11"/>
  <c r="K34" i="11"/>
  <c r="L34" i="11"/>
  <c r="B35" i="11"/>
  <c r="C35" i="11"/>
  <c r="K35" i="11"/>
  <c r="L35" i="11"/>
  <c r="B36" i="11"/>
  <c r="C36" i="11"/>
  <c r="K36" i="11"/>
  <c r="L36" i="11"/>
  <c r="B37" i="11"/>
  <c r="C37" i="11"/>
  <c r="K37" i="11"/>
  <c r="L37" i="11"/>
  <c r="B38" i="11"/>
  <c r="C38" i="11"/>
  <c r="K38" i="11"/>
  <c r="L38" i="11"/>
  <c r="B39" i="11"/>
  <c r="C39" i="11"/>
  <c r="K39" i="11"/>
  <c r="L39" i="11"/>
  <c r="B40" i="11"/>
  <c r="C40" i="11"/>
  <c r="K40" i="11"/>
  <c r="L40" i="11"/>
  <c r="B41" i="11"/>
  <c r="C41" i="11"/>
  <c r="K41" i="11"/>
  <c r="L41" i="11"/>
  <c r="A20" i="9"/>
  <c r="A21" i="9"/>
  <c r="A40" i="9" s="1"/>
  <c r="A22" i="9"/>
  <c r="A41" i="9" s="1"/>
  <c r="A24" i="9"/>
  <c r="B24" i="9"/>
  <c r="B43" i="9" s="1"/>
  <c r="C24" i="9"/>
  <c r="C43" i="9" s="1"/>
  <c r="D24" i="9"/>
  <c r="D43" i="9" s="1"/>
  <c r="E24" i="9"/>
  <c r="E43" i="9" s="1"/>
  <c r="F24" i="9"/>
  <c r="F43" i="9" s="1"/>
  <c r="G24" i="9"/>
  <c r="G43" i="9" s="1"/>
  <c r="H24" i="9"/>
  <c r="H43" i="9" s="1"/>
  <c r="A25" i="9"/>
  <c r="B25" i="9"/>
  <c r="B44" i="9" s="1"/>
  <c r="C25" i="9"/>
  <c r="C44" i="9" s="1"/>
  <c r="D25" i="9"/>
  <c r="D44" i="9" s="1"/>
  <c r="E25" i="9"/>
  <c r="E44" i="9" s="1"/>
  <c r="F25" i="9"/>
  <c r="F44" i="9" s="1"/>
  <c r="G25" i="9"/>
  <c r="G44" i="9" s="1"/>
  <c r="H25" i="9"/>
  <c r="H44" i="9" s="1"/>
  <c r="C26" i="9"/>
  <c r="C45" i="9" s="1"/>
  <c r="D26" i="9"/>
  <c r="D45" i="9" s="1"/>
  <c r="E26" i="9"/>
  <c r="E45" i="9" s="1"/>
  <c r="F26" i="9"/>
  <c r="F45" i="9" s="1"/>
  <c r="G26" i="9"/>
  <c r="G45" i="9" s="1"/>
  <c r="H26" i="9"/>
  <c r="H45" i="9" s="1"/>
  <c r="C28" i="9"/>
  <c r="C47" i="9" s="1"/>
  <c r="D28" i="9"/>
  <c r="D47" i="9" s="1"/>
  <c r="E28" i="9"/>
  <c r="E47" i="9" s="1"/>
  <c r="F28" i="9"/>
  <c r="F47" i="9" s="1"/>
  <c r="G28" i="9"/>
  <c r="G47" i="9" s="1"/>
  <c r="H28" i="9"/>
  <c r="H47" i="9" s="1"/>
  <c r="C29" i="9"/>
  <c r="C48" i="9" s="1"/>
  <c r="D29" i="9"/>
  <c r="D48" i="9" s="1"/>
  <c r="E29" i="9"/>
  <c r="F29" i="9"/>
  <c r="F48" i="9" s="1"/>
  <c r="G29" i="9"/>
  <c r="G48" i="9" s="1"/>
  <c r="H29" i="9"/>
  <c r="H48" i="9" s="1"/>
  <c r="C30" i="9"/>
  <c r="C49" i="9" s="1"/>
  <c r="D30" i="9"/>
  <c r="D49" i="9" s="1"/>
  <c r="E30" i="9"/>
  <c r="E49" i="9" s="1"/>
  <c r="F30" i="9"/>
  <c r="F49" i="9" s="1"/>
  <c r="G30" i="9"/>
  <c r="G49" i="9" s="1"/>
  <c r="H30" i="9"/>
  <c r="H49" i="9" s="1"/>
  <c r="A31" i="9"/>
  <c r="A50" i="9" s="1"/>
  <c r="C31" i="9"/>
  <c r="C50" i="9" s="1"/>
  <c r="D31" i="9"/>
  <c r="D50" i="9" s="1"/>
  <c r="E31" i="9"/>
  <c r="E50" i="9" s="1"/>
  <c r="F31" i="9"/>
  <c r="G31" i="9"/>
  <c r="G50" i="9" s="1"/>
  <c r="H31" i="9"/>
  <c r="H50" i="9" s="1"/>
  <c r="C33" i="9"/>
  <c r="C52" i="9" s="1"/>
  <c r="D33" i="9"/>
  <c r="D52" i="9" s="1"/>
  <c r="E33" i="9"/>
  <c r="E52" i="9" s="1"/>
  <c r="F33" i="9"/>
  <c r="F52" i="9" s="1"/>
  <c r="G33" i="9"/>
  <c r="G52" i="9" s="1"/>
  <c r="H33" i="9"/>
  <c r="H52" i="9" s="1"/>
  <c r="C34" i="9"/>
  <c r="C53" i="9" s="1"/>
  <c r="D34" i="9"/>
  <c r="D53" i="9" s="1"/>
  <c r="E34" i="9"/>
  <c r="E53" i="9" s="1"/>
  <c r="F34" i="9"/>
  <c r="G34" i="9"/>
  <c r="G53" i="9" s="1"/>
  <c r="H34" i="9"/>
  <c r="H53" i="9" s="1"/>
  <c r="A39" i="9"/>
  <c r="A43" i="9"/>
  <c r="A44" i="9"/>
  <c r="E48" i="9"/>
  <c r="F50" i="9"/>
  <c r="F53" i="9"/>
</calcChain>
</file>

<file path=xl/sharedStrings.xml><?xml version="1.0" encoding="utf-8"?>
<sst xmlns="http://schemas.openxmlformats.org/spreadsheetml/2006/main" count="4799" uniqueCount="461">
  <si>
    <t>TRƯỜNG TIỂU HỌC TÔ VĨNH DIỆN</t>
  </si>
  <si>
    <t>NĂM HỌC : 2018-2019</t>
  </si>
  <si>
    <t>BUỔI</t>
  </si>
  <si>
    <t>THỜI GIAN</t>
  </si>
  <si>
    <t>TIẾT</t>
  </si>
  <si>
    <t>THỨ HAI</t>
  </si>
  <si>
    <t>THỨ BA</t>
  </si>
  <si>
    <t>THỨ TƯ</t>
  </si>
  <si>
    <t>THỨ NĂM</t>
  </si>
  <si>
    <t>THỨ SÁU</t>
  </si>
  <si>
    <t>SÁNG</t>
  </si>
  <si>
    <t>7g30 - 8g10</t>
  </si>
  <si>
    <t>8g10 - 8g50</t>
  </si>
  <si>
    <t>Anh văn</t>
  </si>
  <si>
    <t>9g10 - 9g50</t>
  </si>
  <si>
    <t>TD - Quyến</t>
  </si>
  <si>
    <t>9g50 - 10g30</t>
  </si>
  <si>
    <t>CHIỀU</t>
  </si>
  <si>
    <t>1g40 - 2g20</t>
  </si>
  <si>
    <t>Hát - Trân</t>
  </si>
  <si>
    <t>2g40 - 3g20</t>
  </si>
  <si>
    <t>Ngoại khóa</t>
  </si>
  <si>
    <t>3g20 - 4g</t>
  </si>
  <si>
    <t>10g30 - 11g10</t>
  </si>
  <si>
    <t>SHDC</t>
  </si>
  <si>
    <t>Đạo đức</t>
  </si>
  <si>
    <t>Toán</t>
  </si>
  <si>
    <t>Thủ công</t>
  </si>
  <si>
    <t>TNXH</t>
  </si>
  <si>
    <t>Vẽ - Đức</t>
  </si>
  <si>
    <t>Anh văn - Khoa</t>
  </si>
  <si>
    <t>Anh văn - Toán</t>
  </si>
  <si>
    <t>Chính tả</t>
  </si>
  <si>
    <t>Tập đọc</t>
  </si>
  <si>
    <t>TLV</t>
  </si>
  <si>
    <t>Tập viết</t>
  </si>
  <si>
    <t>LTVC</t>
  </si>
  <si>
    <t>SHL</t>
  </si>
  <si>
    <t>Kể chuyện</t>
  </si>
  <si>
    <t>TĐ-KC</t>
  </si>
  <si>
    <t>Củng cố</t>
  </si>
  <si>
    <t>TD - Thi</t>
  </si>
  <si>
    <t>Địa lý</t>
  </si>
  <si>
    <t>Khoa học</t>
  </si>
  <si>
    <t>Lịch sử</t>
  </si>
  <si>
    <t>MT - Đức</t>
  </si>
  <si>
    <t xml:space="preserve">Chính tả </t>
  </si>
  <si>
    <t xml:space="preserve">THỜI KHÓA BIỂU LỚP BỐN G  -  NĂM HỌC : 2018-2019 </t>
  </si>
  <si>
    <t>Kĩ  thuật</t>
  </si>
  <si>
    <r>
      <t xml:space="preserve">Môn : </t>
    </r>
    <r>
      <rPr>
        <b/>
        <sz val="10"/>
        <rFont val="Arial"/>
        <family val="2"/>
      </rPr>
      <t>Hát</t>
    </r>
  </si>
  <si>
    <t>1D</t>
  </si>
  <si>
    <t>3E</t>
  </si>
  <si>
    <t>1A</t>
  </si>
  <si>
    <t>2E</t>
  </si>
  <si>
    <t>1C</t>
  </si>
  <si>
    <t>4C</t>
  </si>
  <si>
    <t>1E</t>
  </si>
  <si>
    <t>4B</t>
  </si>
  <si>
    <t>1B</t>
  </si>
  <si>
    <t>3D</t>
  </si>
  <si>
    <t>2D</t>
  </si>
  <si>
    <t>3C</t>
  </si>
  <si>
    <t>2A</t>
  </si>
  <si>
    <t>5E</t>
  </si>
  <si>
    <t>4D</t>
  </si>
  <si>
    <t>5C</t>
  </si>
  <si>
    <t>4E</t>
  </si>
  <si>
    <t>2B</t>
  </si>
  <si>
    <t>5D</t>
  </si>
  <si>
    <t>3B</t>
  </si>
  <si>
    <t>NK 4</t>
  </si>
  <si>
    <t>NK 5</t>
  </si>
  <si>
    <t>NK 1</t>
  </si>
  <si>
    <t>NK 2</t>
  </si>
  <si>
    <t>NK 3</t>
  </si>
  <si>
    <t>5B</t>
  </si>
  <si>
    <t>3A</t>
  </si>
  <si>
    <t>4A</t>
  </si>
  <si>
    <t>5A</t>
  </si>
  <si>
    <t>2C</t>
  </si>
  <si>
    <r>
      <t xml:space="preserve">Môn : </t>
    </r>
    <r>
      <rPr>
        <b/>
        <sz val="10"/>
        <rFont val="Arial"/>
        <family val="2"/>
      </rPr>
      <t>Tin học</t>
    </r>
  </si>
  <si>
    <t>Môn : Tiếng Anh</t>
  </si>
  <si>
    <t>NK4</t>
  </si>
  <si>
    <t>NK5</t>
  </si>
  <si>
    <t>NK1</t>
  </si>
  <si>
    <t>NK2</t>
  </si>
  <si>
    <t>NK3</t>
  </si>
  <si>
    <t>THỜI KHÓA BIỂU LỚP BA G  -  NĂM HỌC : 2018-2019 (TATC)</t>
  </si>
  <si>
    <t>Anh văn - NN</t>
  </si>
  <si>
    <t>9g20 - 10g00</t>
  </si>
  <si>
    <t>10g00 - 10g40</t>
  </si>
  <si>
    <t>10g40 - 11g20</t>
  </si>
  <si>
    <t>1g30 - 2g10</t>
  </si>
  <si>
    <r>
      <t xml:space="preserve">Giáo viên : </t>
    </r>
    <r>
      <rPr>
        <b/>
        <sz val="10"/>
        <color indexed="10"/>
        <rFont val="Arial"/>
        <family val="2"/>
      </rPr>
      <t>NGƯỜI NƯỚC NGOÀI</t>
    </r>
  </si>
  <si>
    <t>A</t>
  </si>
  <si>
    <t>B</t>
  </si>
  <si>
    <t>C</t>
  </si>
  <si>
    <t>D</t>
  </si>
  <si>
    <t>E</t>
  </si>
  <si>
    <t>G</t>
  </si>
  <si>
    <t>KHỐI 1</t>
  </si>
  <si>
    <t>KHỐI 2</t>
  </si>
  <si>
    <t>KHỐI 3</t>
  </si>
  <si>
    <t>KHỐI 4</t>
  </si>
  <si>
    <t>KHỐI 5</t>
  </si>
  <si>
    <t>Môn : Thể dục (1-2-3)</t>
  </si>
  <si>
    <r>
      <t xml:space="preserve">Giáo viên : </t>
    </r>
    <r>
      <rPr>
        <b/>
        <sz val="10"/>
        <color indexed="10"/>
        <rFont val="Arial"/>
        <family val="2"/>
      </rPr>
      <t>SẦM BẢO TRÂN</t>
    </r>
  </si>
  <si>
    <r>
      <t xml:space="preserve">Giáo viên : </t>
    </r>
    <r>
      <rPr>
        <b/>
        <sz val="10"/>
        <color indexed="10"/>
        <rFont val="Arial"/>
        <family val="2"/>
      </rPr>
      <t>NGUYỄN TRẦN MINH ĐỨC</t>
    </r>
  </si>
  <si>
    <r>
      <t xml:space="preserve">Giáo viên : </t>
    </r>
    <r>
      <rPr>
        <b/>
        <sz val="10"/>
        <color indexed="10"/>
        <rFont val="Arial"/>
        <family val="2"/>
      </rPr>
      <t>NGUYỄN THỊ THANH LINH</t>
    </r>
  </si>
  <si>
    <r>
      <t xml:space="preserve">Giáo viên : </t>
    </r>
    <r>
      <rPr>
        <b/>
        <sz val="10"/>
        <color indexed="10"/>
        <rFont val="Arial"/>
        <family val="2"/>
      </rPr>
      <t>NGÔ THỊ KIM QUYẾN</t>
    </r>
  </si>
  <si>
    <t xml:space="preserve">Lưu ý </t>
  </si>
  <si>
    <t>Bạn sẽ được 4 tkb để phát cho hs</t>
  </si>
  <si>
    <r>
      <t xml:space="preserve">Giáo viên : </t>
    </r>
    <r>
      <rPr>
        <b/>
        <sz val="10"/>
        <color indexed="10"/>
        <rFont val="Arial"/>
        <family val="2"/>
      </rPr>
      <t>NGÔ TÙNG THI</t>
    </r>
  </si>
  <si>
    <t>Chỉ cần dán (giá trị) vào khung đâu tiên</t>
  </si>
  <si>
    <t>3G</t>
  </si>
  <si>
    <t>Lưu Thị Mỹ Phương</t>
  </si>
  <si>
    <t>Trần Thị Kim Chi</t>
  </si>
  <si>
    <t>Trần Thị Thảo Loan</t>
  </si>
  <si>
    <t>Nguyễn Thị Khánh Chi</t>
  </si>
  <si>
    <t>Mai Thị Lương</t>
  </si>
  <si>
    <t>Lê Thị Mỹ Duyên</t>
  </si>
  <si>
    <t>Tống Thị Phượng Uyên</t>
  </si>
  <si>
    <t>Huỳnh Thị Ngọc Nhung</t>
  </si>
  <si>
    <t>Dương Tố Trinh</t>
  </si>
  <si>
    <t>Nguyễn Xuân Tuyết Nhi</t>
  </si>
  <si>
    <t>Dương Trần Thanh Mai</t>
  </si>
  <si>
    <t>Nguyễn Thanh Trường</t>
  </si>
  <si>
    <t>Nguyễn Thị Hương</t>
  </si>
  <si>
    <t>Toàn trường</t>
  </si>
  <si>
    <t>Khối 1 2 3</t>
  </si>
  <si>
    <t>Khối 1 4 5</t>
  </si>
  <si>
    <t>Nguyễn Ngọc Khoa</t>
  </si>
  <si>
    <t>Đỗ Nguyễn Thanh Vân</t>
  </si>
  <si>
    <t>Trần Thị Hồng Ngự</t>
  </si>
  <si>
    <t>Tạ Ngọc Ánh Lynh</t>
  </si>
  <si>
    <t>Võ Thị Thu Yến</t>
  </si>
  <si>
    <t>Huỳnh Thị Chi</t>
  </si>
  <si>
    <t>Nguyễn Minh Ngọc</t>
  </si>
  <si>
    <t>Lê Minh Hải Yến</t>
  </si>
  <si>
    <t>Phạm Thạch Thảo</t>
  </si>
  <si>
    <t>THỜI KHÓA BIỂU LỚP NĂM A  -  TATC</t>
  </si>
  <si>
    <t>THỜI KHÓA BIỂU LỚP NĂM B  -  TATC</t>
  </si>
  <si>
    <t>THỜI KHÓA BIỂU LỚP BỐN A  -  TATC</t>
  </si>
  <si>
    <t>NĂM HỌC : 2020-2021</t>
  </si>
  <si>
    <t>THỜI KHÓA BIỂU LỚP BỐN E  -  TATC</t>
  </si>
  <si>
    <t>THỜI KHÓA BIỂU LỚP BỐN D  -  TATC</t>
  </si>
  <si>
    <t>THỜI KHÓA BIỂU LỚP BỐN C  -  TATC</t>
  </si>
  <si>
    <t>THỜI KHÓA BIỂU LỚP BỐN B  -  TATC</t>
  </si>
  <si>
    <t>Trần Nguyễn Như Mai</t>
  </si>
  <si>
    <t>THỜI KHÓA BIỂU LỚP BA A  -  TATC</t>
  </si>
  <si>
    <t>THỜI KHÓA BIỂU LỚP BA C  -  TATC</t>
  </si>
  <si>
    <t>THỜI KHÓA BIỂU LỚP BA D  -  TATC</t>
  </si>
  <si>
    <t>THỜI KHÓA BIỂU LỚP BA E  -  TATC</t>
  </si>
  <si>
    <t>THỜI KHÓA BIỂU LỚP BA B  -  TATC</t>
  </si>
  <si>
    <t>THỜI KHÓA BIỂU LỚP BA G  -  TATC</t>
  </si>
  <si>
    <t>THỜI KHÓA BIỂU LỚP HAI A  -  TATC</t>
  </si>
  <si>
    <t>THỜI KHÓA BIỂU LỚP HAI B  -  TATC</t>
  </si>
  <si>
    <t>THỜI KHÓA BIỂU LỚP HAI C  -  TATC</t>
  </si>
  <si>
    <t>THỜI KHÓA BIỂU LỚP HAI D  -  TATC</t>
  </si>
  <si>
    <t>THỜI KHÓA BIỂU LỚP HAI E  -  TATC</t>
  </si>
  <si>
    <t>THỜI KHÓA BIỂU LỚP MỘT A  -  TATC</t>
  </si>
  <si>
    <t>THỜI KHÓA BIỂU LỚP MỘT B  -  TATC</t>
  </si>
  <si>
    <t>THỜI KHÓA BIỂU LỚP MỘT C  -  TATC</t>
  </si>
  <si>
    <t>THỜI KHÓA BIỂU LỚP MỘT D  -  TATC</t>
  </si>
  <si>
    <t>THỜI KHÓA BIỂU LỚP MỘT E  -  TATC</t>
  </si>
  <si>
    <t>Nguyễn Ngọc Phượng Trinh</t>
  </si>
  <si>
    <t>Trương Nguyễn Phương Vy</t>
  </si>
  <si>
    <t>THỜI KHÓA BIỂU LỚP BỐN G  -  TATC</t>
  </si>
  <si>
    <t>Lê Đặng Hải Yến</t>
  </si>
  <si>
    <t>Giáo viên mới</t>
  </si>
  <si>
    <t>Bùi Ngọc Thanh</t>
  </si>
  <si>
    <t>Nguyễn Ngọc Kiểu Chinh</t>
  </si>
  <si>
    <t>Trần Văn Tấn Lộc</t>
  </si>
  <si>
    <t>Chầu Ngọc Diễm Huyền</t>
  </si>
  <si>
    <t>2g30 - 3g10</t>
  </si>
  <si>
    <t>3g10 - 3g50</t>
  </si>
  <si>
    <t>4G</t>
  </si>
  <si>
    <t>5A - Khoa</t>
  </si>
  <si>
    <t>5B - Khoa</t>
  </si>
  <si>
    <t>4C - Khoa</t>
  </si>
  <si>
    <t>4B - Khoa</t>
  </si>
  <si>
    <t>5A - Toán</t>
  </si>
  <si>
    <t>4B - Toán</t>
  </si>
  <si>
    <t>4C - Toán</t>
  </si>
  <si>
    <t>5B - Toán</t>
  </si>
  <si>
    <t>5A - NN</t>
  </si>
  <si>
    <t>5B - NN</t>
  </si>
  <si>
    <t>4C - NN</t>
  </si>
  <si>
    <t>4B - NN</t>
  </si>
  <si>
    <t>8g50 - 9g10</t>
  </si>
  <si>
    <t>2g10 - 2g30</t>
  </si>
  <si>
    <t>5C - NN</t>
  </si>
  <si>
    <t>5D - NN</t>
  </si>
  <si>
    <t>5E - NN</t>
  </si>
  <si>
    <t>5C - Toán</t>
  </si>
  <si>
    <t>5D - Toán</t>
  </si>
  <si>
    <t>5E - Toán</t>
  </si>
  <si>
    <t>5C - Khoa</t>
  </si>
  <si>
    <t>5D - Khoa</t>
  </si>
  <si>
    <t>5E - Khoa</t>
  </si>
  <si>
    <t>4D - NN</t>
  </si>
  <si>
    <t>4E - NN</t>
  </si>
  <si>
    <t>4G - NN</t>
  </si>
  <si>
    <t>4D - Toán</t>
  </si>
  <si>
    <t>4E - Toán</t>
  </si>
  <si>
    <t>4G - Toán</t>
  </si>
  <si>
    <t>4D - Khoa</t>
  </si>
  <si>
    <t>4E - Khoa</t>
  </si>
  <si>
    <t>2A - NN</t>
  </si>
  <si>
    <t>2B - NN</t>
  </si>
  <si>
    <t>2C - NN</t>
  </si>
  <si>
    <t>2A - Toán</t>
  </si>
  <si>
    <t>2B - Toán</t>
  </si>
  <si>
    <t>2C - Toán</t>
  </si>
  <si>
    <t>2C - Khoa</t>
  </si>
  <si>
    <t>2A - Khoa</t>
  </si>
  <si>
    <t>2B - Khoa</t>
  </si>
  <si>
    <t>2D - NN</t>
  </si>
  <si>
    <t>2E - NN</t>
  </si>
  <si>
    <t>1E - NN</t>
  </si>
  <si>
    <t>1A - NN</t>
  </si>
  <si>
    <t>1B - NN</t>
  </si>
  <si>
    <t>1C - NN</t>
  </si>
  <si>
    <t>1D - NN</t>
  </si>
  <si>
    <t>3D - NN</t>
  </si>
  <si>
    <t>3E - NN</t>
  </si>
  <si>
    <t>4A - NN</t>
  </si>
  <si>
    <t>3A - NN</t>
  </si>
  <si>
    <t>3B - NN</t>
  </si>
  <si>
    <t>3C - NN</t>
  </si>
  <si>
    <t>3A - Toán</t>
  </si>
  <si>
    <t>3B - Toán</t>
  </si>
  <si>
    <t>3C - Toán</t>
  </si>
  <si>
    <t>3C - Khoa</t>
  </si>
  <si>
    <t>1A - Toán</t>
  </si>
  <si>
    <t>1B - Toán</t>
  </si>
  <si>
    <t>1C - Toán</t>
  </si>
  <si>
    <t>1D - Toán</t>
  </si>
  <si>
    <t>1E - Toán</t>
  </si>
  <si>
    <t>2D - Toán</t>
  </si>
  <si>
    <t>2E - Toán</t>
  </si>
  <si>
    <t>3D - Toán</t>
  </si>
  <si>
    <t>3E - Toán</t>
  </si>
  <si>
    <t>4A - Toán</t>
  </si>
  <si>
    <t>3D - Khoa</t>
  </si>
  <si>
    <t>3E - Khoa</t>
  </si>
  <si>
    <t>4A - Khoa</t>
  </si>
  <si>
    <t>1C - Khoa</t>
  </si>
  <si>
    <t>1D - Khoa</t>
  </si>
  <si>
    <t>1B - Khoa</t>
  </si>
  <si>
    <t>1A - Khoa</t>
  </si>
  <si>
    <t>1E - Khoa</t>
  </si>
  <si>
    <t>2E - Khoa</t>
  </si>
  <si>
    <t>2D - Khoa</t>
  </si>
  <si>
    <t>3A - Khoa</t>
  </si>
  <si>
    <t>3B - Khoa</t>
  </si>
  <si>
    <t>NĂM HỌC : 2022-2023</t>
  </si>
  <si>
    <t>Nguyễn Thị Nở</t>
  </si>
  <si>
    <t>Nguyễn Thúy Oanh</t>
  </si>
  <si>
    <t>Phạm Thành Trung</t>
  </si>
  <si>
    <t>Trương Thanh Đạt</t>
  </si>
  <si>
    <t>Năm học : 2022-2023</t>
  </si>
  <si>
    <t>THỜI KHÓA BIỂU LỚP NĂM D  -  TATC</t>
  </si>
  <si>
    <t>THỜI KHÓA BIỂU LỚP NĂM E  -  TATC</t>
  </si>
  <si>
    <t>THỜI KHÓA BIỂU LỚP NĂM C  -  TATC</t>
  </si>
  <si>
    <t>THỜI KHÓA BIỂU LỚP NĂM G  -  TATC</t>
  </si>
  <si>
    <t>5G - Khoa</t>
  </si>
  <si>
    <t>5G</t>
  </si>
  <si>
    <t>5G - NN</t>
  </si>
  <si>
    <t>5G - Toán</t>
  </si>
  <si>
    <t>4G - Khoa</t>
  </si>
  <si>
    <t>Môn : Thể dục (3-4-5)</t>
  </si>
  <si>
    <r>
      <t xml:space="preserve">Môn : </t>
    </r>
    <r>
      <rPr>
        <b/>
        <sz val="10"/>
        <rFont val="Arial"/>
        <family val="2"/>
      </rPr>
      <t>Mỹ Thuật</t>
    </r>
  </si>
  <si>
    <r>
      <t xml:space="preserve">Môn : </t>
    </r>
    <r>
      <rPr>
        <b/>
        <sz val="10"/>
        <rFont val="Arial"/>
        <family val="2"/>
      </rPr>
      <t>Thể dục (1-2-3)</t>
    </r>
  </si>
  <si>
    <r>
      <t xml:space="preserve">Môn : </t>
    </r>
    <r>
      <rPr>
        <b/>
        <sz val="10"/>
        <rFont val="Arial"/>
        <family val="2"/>
      </rPr>
      <t>Thể dục (3-4-5)</t>
    </r>
  </si>
  <si>
    <t>Khối 1</t>
  </si>
  <si>
    <t>Khối 2</t>
  </si>
  <si>
    <t>Khối 3</t>
  </si>
  <si>
    <t>Khối 4</t>
  </si>
  <si>
    <t>Khối 5</t>
  </si>
  <si>
    <t>Môn</t>
  </si>
  <si>
    <t>Số tiết/Tuần</t>
  </si>
  <si>
    <t>Tiếng Việt</t>
  </si>
  <si>
    <t>Tiếng Việt (7t)</t>
  </si>
  <si>
    <t xml:space="preserve">Đọc </t>
  </si>
  <si>
    <t>Tự nhiên xã hội</t>
  </si>
  <si>
    <t>Viết</t>
  </si>
  <si>
    <t>Nói và nghe</t>
  </si>
  <si>
    <t>Hoạt động trải nghiệm</t>
  </si>
  <si>
    <t>Luyện từ và câu</t>
  </si>
  <si>
    <t>Lịch sử - Địa lí</t>
  </si>
  <si>
    <t>Sinh hoạt dưới cờ</t>
  </si>
  <si>
    <t>Viết sáng tạo</t>
  </si>
  <si>
    <t>Kĩ thuật</t>
  </si>
  <si>
    <t>Sinh hoạt chủ đề</t>
  </si>
  <si>
    <t>Âm nhạc</t>
  </si>
  <si>
    <t>Sinh hoạt lớp</t>
  </si>
  <si>
    <t>Mĩ thuật</t>
  </si>
  <si>
    <t>Nghệ Thuật</t>
  </si>
  <si>
    <t>Thể dục</t>
  </si>
  <si>
    <t>Hoạt động trải nghiệm (3t)</t>
  </si>
  <si>
    <t>Mỹ thuật</t>
  </si>
  <si>
    <t>Tiếng anh tăng cường</t>
  </si>
  <si>
    <t>Hoạt động ngoại khóa</t>
  </si>
  <si>
    <t>Nghệ Thuật (2t)</t>
  </si>
  <si>
    <t>Tin học</t>
  </si>
  <si>
    <t>Thể dục (GDTC)</t>
  </si>
  <si>
    <t>Công nghệ</t>
  </si>
  <si>
    <t xml:space="preserve">Tiếng Anh </t>
  </si>
  <si>
    <t>Ngoại ngữ 1 theo CT</t>
  </si>
  <si>
    <t>Sáng</t>
  </si>
  <si>
    <t>Chiều</t>
  </si>
  <si>
    <r>
      <t xml:space="preserve">(Tên lớp màu </t>
    </r>
    <r>
      <rPr>
        <b/>
        <sz val="10"/>
        <color indexed="10"/>
        <rFont val="Arial"/>
        <family val="2"/>
      </rPr>
      <t>ĐỎ</t>
    </r>
    <r>
      <rPr>
        <sz val="10"/>
        <color indexed="10"/>
        <rFont val="Arial"/>
        <family val="2"/>
      </rPr>
      <t xml:space="preserve"> là giáo viên tự dạy)</t>
    </r>
  </si>
  <si>
    <t>THỜI KHÓA BIỂU LỚP MỘT A</t>
  </si>
  <si>
    <t>NĂM HỌC : 2022 - 2023</t>
  </si>
  <si>
    <t>THỜI KHÓA BIỂU LỚP NĂM G</t>
  </si>
  <si>
    <t>THỜI KHÓA BIỂU LỚP NĂM C</t>
  </si>
  <si>
    <t>THỜI KHÓA BIỂU LỚP NĂM E</t>
  </si>
  <si>
    <t>THỜI KHÓA BIỂU LỚP NĂM D</t>
  </si>
  <si>
    <t>THỜI KHÓA BIỂU LỚP NĂM A</t>
  </si>
  <si>
    <t>THỜI KHÓA BIỂU LỚP NĂM B</t>
  </si>
  <si>
    <t>Tin học - Linh</t>
  </si>
  <si>
    <r>
      <t xml:space="preserve">3A </t>
    </r>
    <r>
      <rPr>
        <b/>
        <i/>
        <u/>
        <sz val="10"/>
        <color indexed="10"/>
        <rFont val="Arial"/>
        <family val="2"/>
      </rPr>
      <t>2C</t>
    </r>
  </si>
  <si>
    <r>
      <t>3C</t>
    </r>
    <r>
      <rPr>
        <b/>
        <sz val="10"/>
        <color indexed="10"/>
        <rFont val="Arial"/>
        <family val="2"/>
      </rPr>
      <t xml:space="preserve"> </t>
    </r>
    <r>
      <rPr>
        <b/>
        <i/>
        <u/>
        <sz val="10"/>
        <color indexed="10"/>
        <rFont val="Arial"/>
        <family val="2"/>
      </rPr>
      <t>1D</t>
    </r>
  </si>
  <si>
    <r>
      <t>1C</t>
    </r>
    <r>
      <rPr>
        <b/>
        <i/>
        <u/>
        <sz val="10"/>
        <color indexed="10"/>
        <rFont val="Arial"/>
        <family val="2"/>
      </rPr>
      <t xml:space="preserve"> 2D</t>
    </r>
  </si>
  <si>
    <r>
      <t>1A</t>
    </r>
    <r>
      <rPr>
        <b/>
        <sz val="10"/>
        <color indexed="10"/>
        <rFont val="Arial"/>
        <family val="2"/>
      </rPr>
      <t xml:space="preserve"> </t>
    </r>
    <r>
      <rPr>
        <b/>
        <i/>
        <u/>
        <sz val="10"/>
        <color indexed="10"/>
        <rFont val="Arial"/>
        <family val="2"/>
      </rPr>
      <t>2B</t>
    </r>
  </si>
  <si>
    <r>
      <t>3A</t>
    </r>
    <r>
      <rPr>
        <b/>
        <sz val="10"/>
        <color indexed="10"/>
        <rFont val="Arial"/>
        <family val="2"/>
      </rPr>
      <t xml:space="preserve"> </t>
    </r>
    <r>
      <rPr>
        <b/>
        <i/>
        <u/>
        <sz val="10"/>
        <color indexed="10"/>
        <rFont val="Arial"/>
        <family val="2"/>
      </rPr>
      <t>1B 1C</t>
    </r>
  </si>
  <si>
    <r>
      <t xml:space="preserve">1D </t>
    </r>
    <r>
      <rPr>
        <b/>
        <i/>
        <u/>
        <sz val="10"/>
        <color indexed="10"/>
        <rFont val="Arial"/>
        <family val="2"/>
      </rPr>
      <t>2E</t>
    </r>
  </si>
  <si>
    <r>
      <t>3E</t>
    </r>
    <r>
      <rPr>
        <b/>
        <sz val="10"/>
        <color indexed="10"/>
        <rFont val="Arial"/>
        <family val="2"/>
      </rPr>
      <t xml:space="preserve"> </t>
    </r>
    <r>
      <rPr>
        <b/>
        <i/>
        <u/>
        <sz val="10"/>
        <color indexed="10"/>
        <rFont val="Arial"/>
        <family val="2"/>
      </rPr>
      <t>4C</t>
    </r>
  </si>
  <si>
    <r>
      <t>3G</t>
    </r>
    <r>
      <rPr>
        <b/>
        <sz val="10"/>
        <color indexed="10"/>
        <rFont val="Arial"/>
        <family val="2"/>
      </rPr>
      <t xml:space="preserve"> </t>
    </r>
    <r>
      <rPr>
        <b/>
        <i/>
        <u/>
        <sz val="10"/>
        <color indexed="10"/>
        <rFont val="Arial"/>
        <family val="2"/>
      </rPr>
      <t>5B 5E</t>
    </r>
  </si>
  <si>
    <r>
      <t>5G</t>
    </r>
    <r>
      <rPr>
        <b/>
        <sz val="10"/>
        <color indexed="10"/>
        <rFont val="Arial"/>
        <family val="2"/>
      </rPr>
      <t xml:space="preserve"> </t>
    </r>
    <r>
      <rPr>
        <b/>
        <i/>
        <u/>
        <sz val="10"/>
        <color indexed="10"/>
        <rFont val="Arial"/>
        <family val="2"/>
      </rPr>
      <t>4G</t>
    </r>
  </si>
  <si>
    <r>
      <t>3D</t>
    </r>
    <r>
      <rPr>
        <b/>
        <sz val="10"/>
        <color indexed="10"/>
        <rFont val="Arial"/>
        <family val="2"/>
      </rPr>
      <t xml:space="preserve">  </t>
    </r>
    <r>
      <rPr>
        <b/>
        <i/>
        <u/>
        <sz val="10"/>
        <color indexed="10"/>
        <rFont val="Arial"/>
        <family val="2"/>
      </rPr>
      <t>4E</t>
    </r>
  </si>
  <si>
    <r>
      <t>3E</t>
    </r>
    <r>
      <rPr>
        <b/>
        <sz val="10"/>
        <color indexed="10"/>
        <rFont val="Arial"/>
        <family val="2"/>
      </rPr>
      <t xml:space="preserve"> </t>
    </r>
    <r>
      <rPr>
        <b/>
        <i/>
        <u/>
        <sz val="10"/>
        <color indexed="10"/>
        <rFont val="Arial"/>
        <family val="2"/>
      </rPr>
      <t>4B</t>
    </r>
  </si>
  <si>
    <r>
      <t>4D</t>
    </r>
    <r>
      <rPr>
        <b/>
        <i/>
        <u/>
        <sz val="10"/>
        <color indexed="10"/>
        <rFont val="Arial"/>
        <family val="2"/>
      </rPr>
      <t xml:space="preserve"> 5C</t>
    </r>
  </si>
  <si>
    <r>
      <t>3G</t>
    </r>
    <r>
      <rPr>
        <b/>
        <sz val="10"/>
        <color indexed="10"/>
        <rFont val="Arial"/>
        <family val="2"/>
      </rPr>
      <t xml:space="preserve"> </t>
    </r>
    <r>
      <rPr>
        <b/>
        <i/>
        <u/>
        <sz val="10"/>
        <color indexed="10"/>
        <rFont val="Arial"/>
        <family val="2"/>
      </rPr>
      <t>4A</t>
    </r>
  </si>
  <si>
    <r>
      <t>4C</t>
    </r>
    <r>
      <rPr>
        <b/>
        <sz val="10"/>
        <color indexed="10"/>
        <rFont val="Arial"/>
        <family val="2"/>
      </rPr>
      <t xml:space="preserve"> </t>
    </r>
    <r>
      <rPr>
        <b/>
        <i/>
        <u/>
        <sz val="10"/>
        <color indexed="10"/>
        <rFont val="Arial"/>
        <family val="2"/>
      </rPr>
      <t>5D</t>
    </r>
  </si>
  <si>
    <r>
      <t>4B</t>
    </r>
    <r>
      <rPr>
        <b/>
        <sz val="10"/>
        <color indexed="10"/>
        <rFont val="Arial"/>
        <family val="2"/>
      </rPr>
      <t xml:space="preserve"> </t>
    </r>
    <r>
      <rPr>
        <b/>
        <i/>
        <u/>
        <sz val="10"/>
        <color indexed="10"/>
        <rFont val="Arial"/>
        <family val="2"/>
      </rPr>
      <t>4D</t>
    </r>
  </si>
  <si>
    <t>Thể dục - Quyến</t>
  </si>
  <si>
    <t>Thể dục - Thi</t>
  </si>
  <si>
    <r>
      <t>5A</t>
    </r>
    <r>
      <rPr>
        <b/>
        <sz val="10"/>
        <color indexed="10"/>
        <rFont val="Arial"/>
        <family val="2"/>
      </rPr>
      <t xml:space="preserve"> </t>
    </r>
    <r>
      <rPr>
        <b/>
        <i/>
        <u/>
        <sz val="10"/>
        <color indexed="10"/>
        <rFont val="Arial"/>
        <family val="2"/>
      </rPr>
      <t>5G</t>
    </r>
  </si>
  <si>
    <t xml:space="preserve"> 5C</t>
  </si>
  <si>
    <t>Năm học : 2023-2024</t>
  </si>
  <si>
    <r>
      <t xml:space="preserve">Giáo viên : </t>
    </r>
    <r>
      <rPr>
        <b/>
        <sz val="10"/>
        <color rgb="FF000080"/>
        <rFont val="Arial"/>
        <family val="2"/>
      </rPr>
      <t>Lê Đặng Hải Yến</t>
    </r>
    <r>
      <rPr>
        <b/>
        <sz val="10"/>
        <rFont val="Arial"/>
        <family val="2"/>
      </rPr>
      <t xml:space="preserve"> </t>
    </r>
    <r>
      <rPr>
        <b/>
        <sz val="10"/>
        <color indexed="10"/>
        <rFont val="Arial"/>
        <family val="2"/>
      </rPr>
      <t>1A + 1B + 1C</t>
    </r>
    <r>
      <rPr>
        <b/>
        <sz val="10"/>
        <color rgb="FFFF0000"/>
        <rFont val="Arial"/>
        <family val="2"/>
      </rPr>
      <t xml:space="preserve"> + 2A</t>
    </r>
  </si>
  <si>
    <r>
      <t>Giáo viên :</t>
    </r>
    <r>
      <rPr>
        <b/>
        <sz val="10"/>
        <color indexed="12"/>
        <rFont val="Arial"/>
        <family val="2"/>
      </rPr>
      <t xml:space="preserve"> Mới</t>
    </r>
    <r>
      <rPr>
        <b/>
        <sz val="10"/>
        <color indexed="10"/>
        <rFont val="Arial"/>
        <family val="2"/>
      </rPr>
      <t xml:space="preserve"> </t>
    </r>
    <r>
      <rPr>
        <b/>
        <sz val="10"/>
        <color rgb="FFFF0000"/>
        <rFont val="Arial"/>
        <family val="2"/>
      </rPr>
      <t>2B + 2C + 2D + 2E</t>
    </r>
  </si>
  <si>
    <r>
      <t xml:space="preserve">Giáo viên : </t>
    </r>
    <r>
      <rPr>
        <b/>
        <sz val="10"/>
        <color rgb="FF000080"/>
        <rFont val="Arial"/>
        <family val="2"/>
      </rPr>
      <t>Phạm Thành Trung</t>
    </r>
    <r>
      <rPr>
        <b/>
        <sz val="10"/>
        <rFont val="Arial"/>
        <family val="2"/>
      </rPr>
      <t xml:space="preserve"> </t>
    </r>
    <r>
      <rPr>
        <b/>
        <sz val="10"/>
        <color indexed="10"/>
        <rFont val="Arial"/>
        <family val="2"/>
      </rPr>
      <t>3A + 3B + 3C</t>
    </r>
  </si>
  <si>
    <r>
      <t xml:space="preserve">Giáo viên : </t>
    </r>
    <r>
      <rPr>
        <b/>
        <sz val="10"/>
        <color rgb="FF000080"/>
        <rFont val="Arial"/>
        <family val="2"/>
      </rPr>
      <t xml:space="preserve">Nguyễn Thi Nở </t>
    </r>
    <r>
      <rPr>
        <b/>
        <sz val="10"/>
        <color indexed="10"/>
        <rFont val="Arial"/>
        <family val="2"/>
      </rPr>
      <t>1D + 1E + 3D + 3E</t>
    </r>
  </si>
  <si>
    <r>
      <t xml:space="preserve">Giáo viên : </t>
    </r>
    <r>
      <rPr>
        <b/>
        <sz val="10"/>
        <color rgb="FF000080"/>
        <rFont val="Arial"/>
        <family val="2"/>
      </rPr>
      <t>Trần Văn Tấn Lộc</t>
    </r>
    <r>
      <rPr>
        <b/>
        <sz val="10"/>
        <rFont val="Arial"/>
        <family val="2"/>
      </rPr>
      <t xml:space="preserve">  </t>
    </r>
    <r>
      <rPr>
        <b/>
        <sz val="10"/>
        <color indexed="10"/>
        <rFont val="Arial"/>
        <family val="2"/>
      </rPr>
      <t>4A + 4B + 4C</t>
    </r>
  </si>
  <si>
    <r>
      <t>Giáo viên :</t>
    </r>
    <r>
      <rPr>
        <b/>
        <sz val="10"/>
        <color indexed="12"/>
        <rFont val="Arial"/>
        <family val="2"/>
      </rPr>
      <t xml:space="preserve"> </t>
    </r>
    <r>
      <rPr>
        <b/>
        <sz val="10"/>
        <color rgb="FF000080"/>
        <rFont val="Arial"/>
        <family val="2"/>
      </rPr>
      <t>Nguyễn Thị Kiều Chinh</t>
    </r>
    <r>
      <rPr>
        <b/>
        <sz val="10"/>
        <rFont val="Arial"/>
        <family val="2"/>
      </rPr>
      <t xml:space="preserve"> </t>
    </r>
    <r>
      <rPr>
        <b/>
        <sz val="10"/>
        <color indexed="10"/>
        <rFont val="Arial"/>
        <family val="2"/>
      </rPr>
      <t xml:space="preserve"> 4D + 4E + 4G</t>
    </r>
  </si>
  <si>
    <r>
      <t xml:space="preserve">Giáo viên : </t>
    </r>
    <r>
      <rPr>
        <b/>
        <sz val="10"/>
        <color rgb="FF000080"/>
        <rFont val="Arial"/>
        <family val="2"/>
      </rPr>
      <t>Bùi Ngọc Thanh</t>
    </r>
    <r>
      <rPr>
        <b/>
        <sz val="10"/>
        <rFont val="Arial"/>
        <family val="2"/>
      </rPr>
      <t xml:space="preserve"> </t>
    </r>
    <r>
      <rPr>
        <b/>
        <sz val="10"/>
        <color indexed="10"/>
        <rFont val="Arial"/>
        <family val="2"/>
      </rPr>
      <t>5D + 5E + 5G</t>
    </r>
  </si>
  <si>
    <r>
      <t xml:space="preserve">Giáo viên : </t>
    </r>
    <r>
      <rPr>
        <b/>
        <sz val="10"/>
        <color rgb="FF000080"/>
        <rFont val="Arial"/>
        <family val="2"/>
      </rPr>
      <t xml:space="preserve">Trương Thành Đạt </t>
    </r>
    <r>
      <rPr>
        <b/>
        <sz val="10"/>
        <color indexed="10"/>
        <rFont val="Arial"/>
        <family val="2"/>
      </rPr>
      <t xml:space="preserve">5A + 5B + 5C </t>
    </r>
  </si>
  <si>
    <t>NĂM HỌC : 2023-2024</t>
  </si>
  <si>
    <r>
      <t xml:space="preserve">3D - </t>
    </r>
    <r>
      <rPr>
        <b/>
        <sz val="10"/>
        <color rgb="FFFF0000"/>
        <rFont val="Arial"/>
        <family val="2"/>
      </rPr>
      <t>5D</t>
    </r>
  </si>
  <si>
    <t xml:space="preserve">5A </t>
  </si>
  <si>
    <t>3C - 4G</t>
  </si>
  <si>
    <t>2A - 2E</t>
  </si>
  <si>
    <r>
      <t xml:space="preserve">3E - </t>
    </r>
    <r>
      <rPr>
        <b/>
        <sz val="10"/>
        <color rgb="FFFF0000"/>
        <rFont val="Arial"/>
        <family val="2"/>
      </rPr>
      <t>5G</t>
    </r>
  </si>
  <si>
    <t>4C - 5C</t>
  </si>
  <si>
    <t>3A - 4E</t>
  </si>
  <si>
    <t>1C - 2D</t>
  </si>
  <si>
    <r>
      <t xml:space="preserve">1D - </t>
    </r>
    <r>
      <rPr>
        <b/>
        <sz val="10"/>
        <color rgb="FFFF0000"/>
        <rFont val="Arial"/>
        <family val="2"/>
      </rPr>
      <t>5E</t>
    </r>
  </si>
  <si>
    <t>4A - 5B</t>
  </si>
  <si>
    <t>3B - 4D</t>
  </si>
  <si>
    <t>1B - 2C</t>
  </si>
  <si>
    <t xml:space="preserve">4B </t>
  </si>
  <si>
    <t>1A - 2B</t>
  </si>
  <si>
    <t>Tiếng Anh</t>
  </si>
  <si>
    <t>Tiếng Anh - Khoa</t>
  </si>
  <si>
    <t>Tiếng Anh - NN</t>
  </si>
  <si>
    <t>Tiếng Anh - Toán</t>
  </si>
  <si>
    <t>SHDC- HĐTN</t>
  </si>
  <si>
    <t>HĐTN</t>
  </si>
  <si>
    <t>Tiếng việt</t>
  </si>
  <si>
    <t>TNXH- T1</t>
  </si>
  <si>
    <t>Tiếng Việt- TH</t>
  </si>
  <si>
    <t>TNXH - T2</t>
  </si>
  <si>
    <t>Tiếng Việt - KC</t>
  </si>
  <si>
    <t>HĐTN- CĐ</t>
  </si>
  <si>
    <t>HĐTN- SHL</t>
  </si>
  <si>
    <t>Tiếng Việt_TH</t>
  </si>
  <si>
    <t>Tiếng Việt_KC</t>
  </si>
  <si>
    <t>TNXH_T2</t>
  </si>
  <si>
    <t>TNXH_T1</t>
  </si>
  <si>
    <t>HĐTN_CĐ</t>
  </si>
  <si>
    <t>HĐTN_SHL</t>
  </si>
  <si>
    <t>Mĩ Thuật</t>
  </si>
  <si>
    <t xml:space="preserve">Tiếng Việt </t>
  </si>
  <si>
    <t>HDTN - SHL</t>
  </si>
  <si>
    <t>HDTN - CĐ</t>
  </si>
  <si>
    <t>TNXH- T2</t>
  </si>
  <si>
    <t>Tiếng Việt KC</t>
  </si>
  <si>
    <t>TNXH T2</t>
  </si>
  <si>
    <t>Tiếng Việt TH</t>
  </si>
  <si>
    <t>HĐTN T2</t>
  </si>
  <si>
    <t>TNXH T1</t>
  </si>
  <si>
    <t>HĐTN T3</t>
  </si>
  <si>
    <t>SHDC-HĐTN</t>
  </si>
  <si>
    <t>Tiếng việt- TH</t>
  </si>
  <si>
    <t>Thể dục- Quyến</t>
  </si>
  <si>
    <t>SHDC- HĐTN T1</t>
  </si>
  <si>
    <t>Tiếng Việt- KC</t>
  </si>
  <si>
    <t>Văn Quế Trân</t>
  </si>
  <si>
    <t>Hát</t>
  </si>
  <si>
    <t>TV - LTVC</t>
  </si>
  <si>
    <t>TV- Viết</t>
  </si>
  <si>
    <t>TV - Đọc</t>
  </si>
  <si>
    <t>TV - Viết</t>
  </si>
  <si>
    <t xml:space="preserve">Công nghệ </t>
  </si>
  <si>
    <t xml:space="preserve">TV - Viết sáng tạo </t>
  </si>
  <si>
    <t xml:space="preserve">Thể dục </t>
  </si>
  <si>
    <t>TV - Nói và nghe</t>
  </si>
  <si>
    <t>TV - Viết sáng tạo</t>
  </si>
  <si>
    <t>Âm Nhạc</t>
  </si>
  <si>
    <t xml:space="preserve">Đạo đức </t>
  </si>
  <si>
    <t>Tin - Linh</t>
  </si>
  <si>
    <t>TV-Đọc</t>
  </si>
  <si>
    <t>TV-Nói và nghe</t>
  </si>
  <si>
    <t>TV-Viết</t>
  </si>
  <si>
    <t>TV-Viết sáng tạo</t>
  </si>
  <si>
    <t>HDTN</t>
  </si>
  <si>
    <t>Vẽ</t>
  </si>
  <si>
    <t>TV- Đọc</t>
  </si>
  <si>
    <t>TV- Nói và nghe</t>
  </si>
  <si>
    <t>TV- Viết sáng tạo</t>
  </si>
  <si>
    <t xml:space="preserve">Khoa học </t>
  </si>
  <si>
    <t xml:space="preserve">Toán </t>
  </si>
  <si>
    <t>LS-ĐL</t>
  </si>
  <si>
    <t xml:space="preserve">LS - ĐL </t>
  </si>
  <si>
    <t>LS - ĐL</t>
  </si>
  <si>
    <t>Nguyễn Lê Hoàng Trâm</t>
  </si>
  <si>
    <t>Thể duc - Quyến</t>
  </si>
  <si>
    <t xml:space="preserve">HĐTN </t>
  </si>
  <si>
    <t>Tập làm văn</t>
  </si>
  <si>
    <t>Địa lí</t>
  </si>
  <si>
    <t>Kỹ thuật</t>
  </si>
  <si>
    <t>Kim Quyến</t>
  </si>
  <si>
    <r>
      <t>2C</t>
    </r>
    <r>
      <rPr>
        <b/>
        <sz val="10"/>
        <color rgb="FFFF0000"/>
        <rFont val="Arial"/>
        <family val="2"/>
      </rPr>
      <t xml:space="preserve"> 2A</t>
    </r>
  </si>
  <si>
    <r>
      <t>4C</t>
    </r>
    <r>
      <rPr>
        <b/>
        <sz val="10"/>
        <color rgb="FFFF0000"/>
        <rFont val="Arial"/>
        <family val="2"/>
      </rPr>
      <t xml:space="preserve"> 2E</t>
    </r>
  </si>
  <si>
    <r>
      <t xml:space="preserve">4B </t>
    </r>
    <r>
      <rPr>
        <b/>
        <sz val="10"/>
        <color rgb="FFFF0000"/>
        <rFont val="Arial"/>
        <family val="2"/>
      </rPr>
      <t>1D</t>
    </r>
  </si>
  <si>
    <r>
      <t xml:space="preserve">4A </t>
    </r>
    <r>
      <rPr>
        <b/>
        <sz val="10"/>
        <color rgb="FFFF0000"/>
        <rFont val="Arial"/>
        <family val="2"/>
      </rPr>
      <t>1A 1C</t>
    </r>
  </si>
  <si>
    <r>
      <t xml:space="preserve">2A </t>
    </r>
    <r>
      <rPr>
        <b/>
        <sz val="10"/>
        <color rgb="FFFF0000"/>
        <rFont val="Arial"/>
        <family val="2"/>
      </rPr>
      <t>1E</t>
    </r>
    <r>
      <rPr>
        <b/>
        <sz val="10"/>
        <rFont val="Arial"/>
        <family val="2"/>
      </rPr>
      <t xml:space="preserve"> </t>
    </r>
    <r>
      <rPr>
        <b/>
        <sz val="10"/>
        <color rgb="FFFF0000"/>
        <rFont val="Arial"/>
        <family val="2"/>
      </rPr>
      <t>2B</t>
    </r>
  </si>
  <si>
    <r>
      <t>4C</t>
    </r>
    <r>
      <rPr>
        <b/>
        <sz val="10"/>
        <color rgb="FFFF0000"/>
        <rFont val="Arial"/>
        <family val="2"/>
      </rPr>
      <t xml:space="preserve"> 2D</t>
    </r>
  </si>
  <si>
    <t>``</t>
  </si>
  <si>
    <r>
      <t>5G</t>
    </r>
    <r>
      <rPr>
        <b/>
        <sz val="10"/>
        <color rgb="FFFF0000"/>
        <rFont val="Arial"/>
        <family val="2"/>
      </rPr>
      <t xml:space="preserve"> 5A</t>
    </r>
  </si>
  <si>
    <r>
      <t>5E</t>
    </r>
    <r>
      <rPr>
        <b/>
        <sz val="10"/>
        <color rgb="FFFF0000"/>
        <rFont val="Arial"/>
        <family val="2"/>
      </rPr>
      <t xml:space="preserve"> 3D</t>
    </r>
  </si>
  <si>
    <r>
      <t>4D</t>
    </r>
    <r>
      <rPr>
        <b/>
        <sz val="10"/>
        <color rgb="FFFF0000"/>
        <rFont val="Arial"/>
        <family val="2"/>
      </rPr>
      <t xml:space="preserve"> 3B</t>
    </r>
  </si>
  <si>
    <r>
      <t>5D</t>
    </r>
    <r>
      <rPr>
        <b/>
        <sz val="10"/>
        <color rgb="FFFF0000"/>
        <rFont val="Arial"/>
        <family val="2"/>
      </rPr>
      <t xml:space="preserve"> 5E</t>
    </r>
  </si>
  <si>
    <r>
      <t>4G</t>
    </r>
    <r>
      <rPr>
        <b/>
        <sz val="10"/>
        <color rgb="FFFF0000"/>
        <rFont val="Arial"/>
        <family val="2"/>
      </rPr>
      <t xml:space="preserve"> 3C 3E</t>
    </r>
  </si>
  <si>
    <t>Tùng Thi</t>
  </si>
  <si>
    <r>
      <t>4E</t>
    </r>
    <r>
      <rPr>
        <b/>
        <sz val="10"/>
        <color rgb="FFFF0000"/>
        <rFont val="Arial"/>
        <family val="2"/>
      </rPr>
      <t xml:space="preserve"> 5C</t>
    </r>
  </si>
  <si>
    <r>
      <t xml:space="preserve">5A </t>
    </r>
    <r>
      <rPr>
        <b/>
        <sz val="10"/>
        <color rgb="FFFF0000"/>
        <rFont val="Arial"/>
        <family val="2"/>
      </rPr>
      <t>5G</t>
    </r>
  </si>
  <si>
    <r>
      <t>4E</t>
    </r>
    <r>
      <rPr>
        <b/>
        <sz val="10"/>
        <color rgb="FFFF0000"/>
        <rFont val="Arial"/>
        <family val="2"/>
      </rPr>
      <t xml:space="preserve"> 5D</t>
    </r>
  </si>
  <si>
    <r>
      <t>5B</t>
    </r>
    <r>
      <rPr>
        <b/>
        <sz val="10"/>
        <color rgb="FFFF0000"/>
        <rFont val="Arial"/>
        <family val="2"/>
      </rPr>
      <t xml:space="preserve"> 3A</t>
    </r>
  </si>
  <si>
    <t>,</t>
  </si>
  <si>
    <t xml:space="preserve">4A </t>
  </si>
  <si>
    <t>4B - 5B</t>
  </si>
  <si>
    <t>8g50 - 9g20</t>
  </si>
  <si>
    <t>14g00 - 14g40</t>
  </si>
  <si>
    <t>14g40 - 15g10</t>
  </si>
  <si>
    <t>15g10 - 15g50</t>
  </si>
  <si>
    <t>15g50 - 16g30</t>
  </si>
  <si>
    <r>
      <t>Giáo viên :</t>
    </r>
    <r>
      <rPr>
        <b/>
        <sz val="10"/>
        <color indexed="12"/>
        <rFont val="Arial"/>
        <family val="2"/>
      </rPr>
      <t xml:space="preserve"> Lê Trần Thuỵ Khanh</t>
    </r>
    <r>
      <rPr>
        <b/>
        <sz val="10"/>
        <color indexed="10"/>
        <rFont val="Arial"/>
        <family val="2"/>
      </rPr>
      <t xml:space="preserve"> </t>
    </r>
    <r>
      <rPr>
        <b/>
        <sz val="10"/>
        <color rgb="FFFF0000"/>
        <rFont val="Arial"/>
        <family val="2"/>
      </rPr>
      <t>2B + 2C + 2D + 2E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</si>
</sst>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mm/dd/yyyy"/>
    <numFmt numFmtId="165" formatCode="0;\-0;;\ @"/>
  </numFmts>
  <fonts count="48" x14ac:knownFonts="1">
    <font>
      <sz val="11"/>
      <color theme="1"/>
      <name val="Calibri"/>
      <family val="2"/>
      <scheme val="minor"/>
    </font>
    <font>
      <sz val="10"/>
      <name val="VNI-Times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1"/>
      <name val="Calibri"/>
      <family val="2"/>
    </font>
    <font>
      <sz val="11"/>
      <color indexed="8"/>
      <name val="Arial"/>
      <family val="2"/>
    </font>
    <font>
      <sz val="11"/>
      <name val="Arial"/>
      <family val="2"/>
    </font>
    <font>
      <sz val="8"/>
      <name val="Arial"/>
      <family val="2"/>
    </font>
    <font>
      <b/>
      <sz val="10"/>
      <color indexed="10"/>
      <name val="Arial"/>
      <family val="2"/>
    </font>
    <font>
      <b/>
      <sz val="10"/>
      <color indexed="18"/>
      <name val="Arial"/>
      <family val="2"/>
    </font>
    <font>
      <b/>
      <sz val="11"/>
      <color indexed="10"/>
      <name val="Arial"/>
      <family val="2"/>
    </font>
    <font>
      <b/>
      <i/>
      <sz val="11"/>
      <color indexed="10"/>
      <name val="Arial"/>
      <family val="2"/>
    </font>
    <font>
      <b/>
      <sz val="10"/>
      <color indexed="12"/>
      <name val="Arial"/>
      <family val="2"/>
    </font>
    <font>
      <sz val="10"/>
      <color indexed="10"/>
      <name val="Arial"/>
      <family val="2"/>
    </font>
    <font>
      <sz val="4"/>
      <name val="Arial"/>
      <family val="2"/>
    </font>
    <font>
      <b/>
      <sz val="11"/>
      <color indexed="8"/>
      <name val="Arial"/>
      <family val="2"/>
    </font>
    <font>
      <b/>
      <sz val="11"/>
      <color indexed="18"/>
      <name val="Arial"/>
      <family val="2"/>
    </font>
    <font>
      <i/>
      <sz val="11"/>
      <color indexed="8"/>
      <name val="Arial"/>
      <family val="2"/>
    </font>
    <font>
      <i/>
      <sz val="11"/>
      <name val="Arial"/>
      <family val="2"/>
    </font>
    <font>
      <sz val="11"/>
      <color indexed="2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b/>
      <sz val="10"/>
      <color rgb="FFC00000"/>
      <name val="Arial"/>
      <family val="2"/>
    </font>
    <font>
      <b/>
      <sz val="10"/>
      <color rgb="FFFF0000"/>
      <name val="Arial"/>
      <family val="2"/>
    </font>
    <font>
      <sz val="4"/>
      <color theme="1"/>
      <name val="Calibri"/>
      <family val="2"/>
      <scheme val="minor"/>
    </font>
    <font>
      <sz val="10"/>
      <color rgb="FFFF0000"/>
      <name val="Arial"/>
      <family val="2"/>
    </font>
    <font>
      <b/>
      <sz val="10"/>
      <color theme="5" tint="-0.499984740745262"/>
      <name val="Arial"/>
      <family val="2"/>
    </font>
    <font>
      <sz val="11"/>
      <color theme="1"/>
      <name val="Arial"/>
      <family val="2"/>
    </font>
    <font>
      <i/>
      <sz val="11"/>
      <color theme="1"/>
      <name val="Arial"/>
      <family val="2"/>
    </font>
    <font>
      <sz val="11"/>
      <color rgb="FFFF0000"/>
      <name val="Arial"/>
      <family val="2"/>
    </font>
    <font>
      <b/>
      <sz val="10"/>
      <color rgb="FF000080"/>
      <name val="Arial"/>
      <family val="2"/>
    </font>
    <font>
      <sz val="10"/>
      <color rgb="FF000080"/>
      <name val="Arial"/>
      <family val="2"/>
    </font>
    <font>
      <b/>
      <i/>
      <u/>
      <sz val="10"/>
      <color indexed="10"/>
      <name val="Arial"/>
      <family val="2"/>
    </font>
    <font>
      <b/>
      <i/>
      <sz val="10"/>
      <color rgb="FFFF0000"/>
      <name val="Arial"/>
      <family val="2"/>
      <charset val="163"/>
    </font>
    <font>
      <b/>
      <i/>
      <sz val="10"/>
      <color rgb="FFFF0000"/>
      <name val="Arial"/>
      <family val="2"/>
    </font>
    <font>
      <i/>
      <sz val="11"/>
      <color rgb="FFFF0000"/>
      <name val="Calibri"/>
      <family val="2"/>
      <charset val="163"/>
      <scheme val="minor"/>
    </font>
    <font>
      <i/>
      <sz val="10"/>
      <color rgb="FFFF0000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  <charset val="163"/>
    </font>
    <font>
      <b/>
      <sz val="11"/>
      <color rgb="FF002060"/>
      <name val="Arial"/>
      <family val="2"/>
    </font>
    <font>
      <sz val="10"/>
      <color theme="1"/>
      <name val="Calibri"/>
      <family val="2"/>
      <charset val="163"/>
      <scheme val="minor"/>
    </font>
    <font>
      <sz val="11"/>
      <name val="Calibri"/>
      <family val="2"/>
      <charset val="163"/>
    </font>
    <font>
      <sz val="10"/>
      <color theme="1"/>
      <name val="Arial"/>
      <family val="2"/>
      <charset val="163"/>
    </font>
    <font>
      <sz val="11"/>
      <name val="Arial"/>
      <family val="2"/>
      <charset val="163"/>
    </font>
    <font>
      <sz val="11"/>
      <color theme="1"/>
      <name val="Arial"/>
      <family val="2"/>
      <charset val="163"/>
    </font>
    <font>
      <sz val="10"/>
      <color theme="1"/>
      <name val="Arial"/>
      <family val="2"/>
    </font>
    <font>
      <i/>
      <sz val="10"/>
      <color rgb="FFFF0000"/>
      <name val="Arial"/>
      <family val="2"/>
      <charset val="163"/>
    </font>
  </fonts>
  <fills count="1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21" fillId="0" borderId="0"/>
    <xf numFmtId="0" fontId="22" fillId="0" borderId="0"/>
    <xf numFmtId="0" fontId="1" fillId="0" borderId="0"/>
    <xf numFmtId="0" fontId="3" fillId="0" borderId="0"/>
  </cellStyleXfs>
  <cellXfs count="260">
    <xf numFmtId="0" fontId="0" fillId="0" borderId="0" xfId="0"/>
    <xf numFmtId="0" fontId="3" fillId="0" borderId="0" xfId="3" applyFont="1" applyAlignment="1">
      <alignment horizontal="center" vertical="center" textRotation="90"/>
    </xf>
    <xf numFmtId="0" fontId="3" fillId="0" borderId="0" xfId="3" applyFont="1" applyAlignment="1">
      <alignment horizontal="center"/>
    </xf>
    <xf numFmtId="0" fontId="3" fillId="0" borderId="0" xfId="3" applyFont="1"/>
    <xf numFmtId="0" fontId="2" fillId="0" borderId="0" xfId="3" applyFont="1"/>
    <xf numFmtId="0" fontId="2" fillId="0" borderId="0" xfId="3" applyFont="1" applyAlignment="1">
      <alignment horizontal="right"/>
    </xf>
    <xf numFmtId="164" fontId="3" fillId="0" borderId="0" xfId="3" applyNumberFormat="1" applyFont="1" applyAlignment="1">
      <alignment horizontal="center"/>
    </xf>
    <xf numFmtId="0" fontId="3" fillId="0" borderId="0" xfId="3" applyFont="1" applyAlignment="1">
      <alignment vertical="center"/>
    </xf>
    <xf numFmtId="0" fontId="3" fillId="0" borderId="1" xfId="3" applyFont="1" applyBorder="1" applyAlignment="1">
      <alignment horizontal="center"/>
    </xf>
    <xf numFmtId="0" fontId="2" fillId="0" borderId="1" xfId="3" applyFont="1" applyBorder="1" applyAlignment="1">
      <alignment horizontal="left"/>
    </xf>
    <xf numFmtId="0" fontId="3" fillId="0" borderId="1" xfId="3" applyFont="1" applyBorder="1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right"/>
    </xf>
    <xf numFmtId="0" fontId="7" fillId="0" borderId="0" xfId="0" applyFont="1"/>
    <xf numFmtId="164" fontId="3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2" fillId="0" borderId="0" xfId="1" applyFont="1"/>
    <xf numFmtId="0" fontId="3" fillId="0" borderId="0" xfId="1" applyFont="1"/>
    <xf numFmtId="0" fontId="7" fillId="0" borderId="0" xfId="2" applyFont="1"/>
    <xf numFmtId="0" fontId="2" fillId="0" borderId="1" xfId="1" applyFont="1" applyBorder="1" applyAlignment="1">
      <alignment horizontal="center"/>
    </xf>
    <xf numFmtId="0" fontId="4" fillId="0" borderId="1" xfId="1" applyFont="1" applyBorder="1" applyAlignment="1">
      <alignment horizontal="center" vertical="center"/>
    </xf>
    <xf numFmtId="0" fontId="3" fillId="0" borderId="1" xfId="1" applyFont="1" applyBorder="1" applyAlignment="1">
      <alignment horizontal="center"/>
    </xf>
    <xf numFmtId="0" fontId="3" fillId="0" borderId="0" xfId="1" applyFont="1" applyAlignment="1">
      <alignment horizontal="center"/>
    </xf>
    <xf numFmtId="0" fontId="7" fillId="0" borderId="1" xfId="0" applyFont="1" applyBorder="1"/>
    <xf numFmtId="0" fontId="3" fillId="0" borderId="0" xfId="0" applyFont="1" applyAlignment="1">
      <alignment horizontal="center"/>
    </xf>
    <xf numFmtId="0" fontId="2" fillId="0" borderId="0" xfId="2" applyFont="1"/>
    <xf numFmtId="0" fontId="3" fillId="0" borderId="1" xfId="3" applyFont="1" applyBorder="1" applyAlignment="1">
      <alignment horizontal="center" vertical="center"/>
    </xf>
    <xf numFmtId="0" fontId="3" fillId="0" borderId="0" xfId="3" applyFont="1" applyAlignment="1">
      <alignment horizontal="center" vertical="center"/>
    </xf>
    <xf numFmtId="0" fontId="2" fillId="0" borderId="0" xfId="3" applyFont="1" applyAlignment="1">
      <alignment horizontal="center"/>
    </xf>
    <xf numFmtId="0" fontId="3" fillId="0" borderId="0" xfId="0" applyFont="1" applyAlignment="1">
      <alignment horizontal="center" vertical="center" textRotation="90"/>
    </xf>
    <xf numFmtId="0" fontId="4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horizontal="left"/>
    </xf>
    <xf numFmtId="0" fontId="9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centerContinuous" vertical="center"/>
    </xf>
    <xf numFmtId="0" fontId="11" fillId="0" borderId="0" xfId="0" applyFont="1" applyAlignment="1">
      <alignment horizontal="right" indent="1"/>
    </xf>
    <xf numFmtId="0" fontId="11" fillId="0" borderId="0" xfId="0" applyFont="1"/>
    <xf numFmtId="0" fontId="12" fillId="0" borderId="0" xfId="0" applyFont="1"/>
    <xf numFmtId="0" fontId="13" fillId="0" borderId="0" xfId="0" applyFont="1" applyAlignment="1">
      <alignment horizontal="right"/>
    </xf>
    <xf numFmtId="0" fontId="13" fillId="0" borderId="0" xfId="1" applyFont="1" applyAlignment="1">
      <alignment horizontal="right"/>
    </xf>
    <xf numFmtId="0" fontId="13" fillId="0" borderId="0" xfId="2" applyFont="1" applyAlignment="1">
      <alignment horizontal="right"/>
    </xf>
    <xf numFmtId="0" fontId="2" fillId="0" borderId="0" xfId="4" applyFont="1" applyAlignment="1">
      <alignment horizontal="center"/>
    </xf>
    <xf numFmtId="0" fontId="13" fillId="0" borderId="0" xfId="0" applyFont="1" applyAlignment="1">
      <alignment vertical="center"/>
    </xf>
    <xf numFmtId="0" fontId="10" fillId="0" borderId="0" xfId="4" applyFont="1" applyAlignment="1">
      <alignment horizontal="center"/>
    </xf>
    <xf numFmtId="0" fontId="0" fillId="0" borderId="1" xfId="0" applyBorder="1"/>
    <xf numFmtId="0" fontId="7" fillId="0" borderId="1" xfId="2" applyFont="1" applyBorder="1"/>
    <xf numFmtId="0" fontId="2" fillId="0" borderId="0" xfId="0" applyFont="1" applyAlignment="1">
      <alignment horizontal="center" vertical="center" textRotation="90"/>
    </xf>
    <xf numFmtId="0" fontId="2" fillId="0" borderId="0" xfId="0" applyFont="1" applyAlignment="1">
      <alignment horizontal="center"/>
    </xf>
    <xf numFmtId="0" fontId="3" fillId="0" borderId="3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5" fillId="0" borderId="0" xfId="0" applyFont="1"/>
    <xf numFmtId="0" fontId="2" fillId="0" borderId="0" xfId="1" applyFont="1" applyAlignment="1">
      <alignment horizontal="center" vertical="center" textRotation="90"/>
    </xf>
    <xf numFmtId="0" fontId="2" fillId="0" borderId="0" xfId="1" applyFont="1" applyAlignment="1">
      <alignment horizontal="center"/>
    </xf>
    <xf numFmtId="0" fontId="2" fillId="0" borderId="4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23" fillId="0" borderId="0" xfId="0" applyFont="1" applyAlignment="1">
      <alignment horizontal="right"/>
    </xf>
    <xf numFmtId="0" fontId="23" fillId="0" borderId="0" xfId="1" applyFont="1" applyAlignment="1">
      <alignment horizontal="right"/>
    </xf>
    <xf numFmtId="0" fontId="2" fillId="0" borderId="5" xfId="3" applyFont="1" applyBorder="1"/>
    <xf numFmtId="0" fontId="2" fillId="0" borderId="6" xfId="3" applyFont="1" applyBorder="1"/>
    <xf numFmtId="0" fontId="24" fillId="0" borderId="0" xfId="3" applyFont="1" applyAlignment="1">
      <alignment horizontal="center"/>
    </xf>
    <xf numFmtId="0" fontId="25" fillId="0" borderId="0" xfId="0" applyFont="1"/>
    <xf numFmtId="0" fontId="2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" xfId="0" applyFont="1" applyBorder="1"/>
    <xf numFmtId="0" fontId="26" fillId="0" borderId="1" xfId="0" applyFont="1" applyBorder="1" applyAlignment="1">
      <alignment horizontal="center"/>
    </xf>
    <xf numFmtId="0" fontId="9" fillId="0" borderId="0" xfId="0" applyFont="1"/>
    <xf numFmtId="0" fontId="13" fillId="0" borderId="0" xfId="0" applyFont="1"/>
    <xf numFmtId="0" fontId="10" fillId="0" borderId="1" xfId="4" applyFont="1" applyBorder="1" applyAlignment="1">
      <alignment horizontal="center"/>
    </xf>
    <xf numFmtId="0" fontId="24" fillId="0" borderId="1" xfId="4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14" fillId="0" borderId="0" xfId="0" applyFont="1"/>
    <xf numFmtId="0" fontId="2" fillId="0" borderId="1" xfId="0" applyFont="1" applyBorder="1" applyAlignment="1">
      <alignment horizontal="center" vertical="center"/>
    </xf>
    <xf numFmtId="0" fontId="3" fillId="0" borderId="5" xfId="3" applyFont="1" applyBorder="1" applyAlignment="1">
      <alignment horizontal="center"/>
    </xf>
    <xf numFmtId="0" fontId="2" fillId="0" borderId="0" xfId="3" applyFont="1" applyAlignment="1">
      <alignment vertical="center"/>
    </xf>
    <xf numFmtId="0" fontId="24" fillId="6" borderId="1" xfId="4" applyFont="1" applyFill="1" applyBorder="1" applyAlignment="1">
      <alignment horizontal="center"/>
    </xf>
    <xf numFmtId="0" fontId="3" fillId="0" borderId="5" xfId="0" applyFont="1" applyBorder="1"/>
    <xf numFmtId="0" fontId="3" fillId="0" borderId="6" xfId="0" applyFont="1" applyBorder="1"/>
    <xf numFmtId="0" fontId="3" fillId="0" borderId="10" xfId="0" applyFont="1" applyBorder="1"/>
    <xf numFmtId="0" fontId="2" fillId="0" borderId="0" xfId="0" applyFont="1" applyAlignment="1">
      <alignment vertical="center"/>
    </xf>
    <xf numFmtId="0" fontId="3" fillId="0" borderId="6" xfId="0" applyFont="1" applyBorder="1" applyAlignment="1">
      <alignment horizontal="center"/>
    </xf>
    <xf numFmtId="0" fontId="7" fillId="0" borderId="5" xfId="0" applyFont="1" applyBorder="1"/>
    <xf numFmtId="0" fontId="7" fillId="0" borderId="6" xfId="0" applyFont="1" applyBorder="1"/>
    <xf numFmtId="0" fontId="7" fillId="0" borderId="10" xfId="0" applyFont="1" applyBorder="1"/>
    <xf numFmtId="0" fontId="2" fillId="0" borderId="1" xfId="3" applyFont="1" applyBorder="1"/>
    <xf numFmtId="0" fontId="7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2" fillId="0" borderId="5" xfId="3" applyFont="1" applyBorder="1" applyAlignment="1">
      <alignment horizontal="left"/>
    </xf>
    <xf numFmtId="0" fontId="15" fillId="0" borderId="0" xfId="0" applyFont="1"/>
    <xf numFmtId="0" fontId="24" fillId="7" borderId="1" xfId="4" applyFont="1" applyFill="1" applyBorder="1" applyAlignment="1">
      <alignment horizontal="center"/>
    </xf>
    <xf numFmtId="165" fontId="2" fillId="0" borderId="1" xfId="0" applyNumberFormat="1" applyFont="1" applyBorder="1" applyAlignment="1">
      <alignment horizontal="center"/>
    </xf>
    <xf numFmtId="165" fontId="3" fillId="0" borderId="0" xfId="0" applyNumberFormat="1" applyFont="1"/>
    <xf numFmtId="0" fontId="2" fillId="4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8" fillId="0" borderId="0" xfId="0" applyFont="1"/>
    <xf numFmtId="0" fontId="11" fillId="0" borderId="0" xfId="0" applyFont="1" applyAlignment="1">
      <alignment horizontal="center"/>
    </xf>
    <xf numFmtId="0" fontId="17" fillId="0" borderId="14" xfId="0" applyFont="1" applyBorder="1" applyAlignment="1">
      <alignment horizontal="center"/>
    </xf>
    <xf numFmtId="0" fontId="17" fillId="0" borderId="15" xfId="0" applyFont="1" applyBorder="1" applyAlignment="1">
      <alignment horizontal="center"/>
    </xf>
    <xf numFmtId="0" fontId="28" fillId="0" borderId="16" xfId="0" applyFont="1" applyBorder="1" applyAlignment="1">
      <alignment horizontal="left" indent="1"/>
    </xf>
    <xf numFmtId="0" fontId="7" fillId="0" borderId="17" xfId="0" applyFont="1" applyBorder="1" applyAlignment="1">
      <alignment horizontal="center"/>
    </xf>
    <xf numFmtId="0" fontId="18" fillId="0" borderId="16" xfId="0" applyFont="1" applyBorder="1" applyAlignment="1">
      <alignment horizontal="right"/>
    </xf>
    <xf numFmtId="0" fontId="28" fillId="0" borderId="16" xfId="0" applyFont="1" applyBorder="1" applyAlignment="1">
      <alignment horizontal="right"/>
    </xf>
    <xf numFmtId="0" fontId="20" fillId="0" borderId="17" xfId="0" applyFont="1" applyBorder="1" applyAlignment="1">
      <alignment horizontal="center"/>
    </xf>
    <xf numFmtId="0" fontId="28" fillId="0" borderId="18" xfId="0" applyFont="1" applyBorder="1" applyAlignment="1">
      <alignment horizontal="left" indent="1"/>
    </xf>
    <xf numFmtId="0" fontId="20" fillId="0" borderId="19" xfId="0" applyFont="1" applyBorder="1" applyAlignment="1">
      <alignment horizontal="center"/>
    </xf>
    <xf numFmtId="0" fontId="19" fillId="0" borderId="17" xfId="0" applyFont="1" applyBorder="1" applyAlignment="1">
      <alignment horizontal="center"/>
    </xf>
    <xf numFmtId="0" fontId="28" fillId="0" borderId="16" xfId="0" applyFont="1" applyBorder="1" applyAlignment="1">
      <alignment horizontal="right" indent="1"/>
    </xf>
    <xf numFmtId="0" fontId="18" fillId="0" borderId="16" xfId="0" applyFont="1" applyBorder="1" applyAlignment="1">
      <alignment horizontal="right" indent="1"/>
    </xf>
    <xf numFmtId="0" fontId="6" fillId="0" borderId="16" xfId="0" applyFont="1" applyBorder="1" applyAlignment="1">
      <alignment horizontal="left" indent="1"/>
    </xf>
    <xf numFmtId="0" fontId="29" fillId="0" borderId="16" xfId="0" applyFont="1" applyBorder="1" applyAlignment="1">
      <alignment horizontal="right" indent="1"/>
    </xf>
    <xf numFmtId="0" fontId="0" fillId="0" borderId="16" xfId="0" applyBorder="1"/>
    <xf numFmtId="0" fontId="0" fillId="0" borderId="17" xfId="0" applyBorder="1"/>
    <xf numFmtId="0" fontId="2" fillId="0" borderId="1" xfId="3" applyFont="1" applyBorder="1" applyAlignment="1">
      <alignment horizontal="center"/>
    </xf>
    <xf numFmtId="0" fontId="2" fillId="0" borderId="1" xfId="4" applyFont="1" applyBorder="1" applyAlignment="1">
      <alignment horizontal="center"/>
    </xf>
    <xf numFmtId="0" fontId="2" fillId="6" borderId="1" xfId="4" applyFont="1" applyFill="1" applyBorder="1" applyAlignment="1">
      <alignment horizontal="center"/>
    </xf>
    <xf numFmtId="0" fontId="2" fillId="13" borderId="1" xfId="0" applyFont="1" applyFill="1" applyBorder="1" applyAlignment="1">
      <alignment horizontal="center"/>
    </xf>
    <xf numFmtId="0" fontId="2" fillId="14" borderId="1" xfId="0" applyFont="1" applyFill="1" applyBorder="1" applyAlignment="1">
      <alignment horizontal="center"/>
    </xf>
    <xf numFmtId="0" fontId="2" fillId="4" borderId="0" xfId="0" applyFont="1" applyFill="1" applyAlignment="1">
      <alignment horizontal="center"/>
    </xf>
    <xf numFmtId="0" fontId="24" fillId="3" borderId="1" xfId="4" applyFont="1" applyFill="1" applyBorder="1" applyAlignment="1">
      <alignment horizontal="center"/>
    </xf>
    <xf numFmtId="0" fontId="24" fillId="4" borderId="1" xfId="4" applyFont="1" applyFill="1" applyBorder="1" applyAlignment="1">
      <alignment horizontal="center"/>
    </xf>
    <xf numFmtId="0" fontId="24" fillId="5" borderId="1" xfId="4" applyFont="1" applyFill="1" applyBorder="1" applyAlignment="1">
      <alignment horizontal="center"/>
    </xf>
    <xf numFmtId="0" fontId="24" fillId="0" borderId="0" xfId="4" applyFont="1" applyAlignment="1">
      <alignment horizontal="center"/>
    </xf>
    <xf numFmtId="0" fontId="27" fillId="0" borderId="0" xfId="4" applyFont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31" fillId="0" borderId="0" xfId="0" applyFont="1" applyAlignment="1">
      <alignment horizontal="right"/>
    </xf>
    <xf numFmtId="164" fontId="24" fillId="0" borderId="0" xfId="0" applyNumberFormat="1" applyFont="1" applyAlignment="1">
      <alignment horizontal="right"/>
    </xf>
    <xf numFmtId="0" fontId="24" fillId="0" borderId="0" xfId="0" applyFont="1" applyAlignment="1">
      <alignment horizontal="right"/>
    </xf>
    <xf numFmtId="0" fontId="32" fillId="0" borderId="0" xfId="0" applyFont="1" applyAlignment="1">
      <alignment horizontal="center"/>
    </xf>
    <xf numFmtId="0" fontId="30" fillId="0" borderId="0" xfId="0" applyFont="1"/>
    <xf numFmtId="0" fontId="0" fillId="0" borderId="0" xfId="0" applyAlignment="1">
      <alignment horizontal="center" vertical="center"/>
    </xf>
    <xf numFmtId="0" fontId="26" fillId="0" borderId="0" xfId="3" applyFont="1" applyAlignment="1">
      <alignment horizontal="center" vertical="center" textRotation="90"/>
    </xf>
    <xf numFmtId="0" fontId="26" fillId="0" borderId="0" xfId="3" applyFont="1" applyAlignment="1">
      <alignment horizontal="center" vertical="center"/>
    </xf>
    <xf numFmtId="0" fontId="26" fillId="0" borderId="0" xfId="3" applyFont="1" applyAlignment="1">
      <alignment horizontal="center"/>
    </xf>
    <xf numFmtId="0" fontId="24" fillId="5" borderId="1" xfId="0" applyFont="1" applyFill="1" applyBorder="1" applyAlignment="1">
      <alignment horizontal="center"/>
    </xf>
    <xf numFmtId="0" fontId="24" fillId="3" borderId="1" xfId="0" applyFont="1" applyFill="1" applyBorder="1" applyAlignment="1">
      <alignment horizontal="center"/>
    </xf>
    <xf numFmtId="0" fontId="2" fillId="8" borderId="1" xfId="3" applyFont="1" applyFill="1" applyBorder="1" applyAlignment="1">
      <alignment horizontal="center"/>
    </xf>
    <xf numFmtId="0" fontId="2" fillId="10" borderId="1" xfId="3" applyFont="1" applyFill="1" applyBorder="1" applyAlignment="1">
      <alignment horizontal="center"/>
    </xf>
    <xf numFmtId="0" fontId="2" fillId="15" borderId="1" xfId="3" applyFont="1" applyFill="1" applyBorder="1" applyAlignment="1">
      <alignment horizontal="center"/>
    </xf>
    <xf numFmtId="0" fontId="2" fillId="9" borderId="1" xfId="3" applyFont="1" applyFill="1" applyBorder="1" applyAlignment="1">
      <alignment horizontal="center"/>
    </xf>
    <xf numFmtId="0" fontId="31" fillId="0" borderId="0" xfId="3" applyFont="1" applyAlignment="1">
      <alignment horizontal="center"/>
    </xf>
    <xf numFmtId="0" fontId="2" fillId="15" borderId="5" xfId="3" applyFont="1" applyFill="1" applyBorder="1" applyAlignment="1">
      <alignment horizontal="center"/>
    </xf>
    <xf numFmtId="0" fontId="2" fillId="8" borderId="5" xfId="3" applyFont="1" applyFill="1" applyBorder="1" applyAlignment="1">
      <alignment horizontal="center"/>
    </xf>
    <xf numFmtId="0" fontId="2" fillId="9" borderId="5" xfId="3" applyFont="1" applyFill="1" applyBorder="1" applyAlignment="1">
      <alignment horizontal="center"/>
    </xf>
    <xf numFmtId="0" fontId="2" fillId="15" borderId="0" xfId="3" applyFont="1" applyFill="1" applyAlignment="1">
      <alignment horizontal="center"/>
    </xf>
    <xf numFmtId="0" fontId="34" fillId="8" borderId="1" xfId="3" applyFont="1" applyFill="1" applyBorder="1" applyAlignment="1">
      <alignment horizontal="center"/>
    </xf>
    <xf numFmtId="0" fontId="35" fillId="9" borderId="1" xfId="3" applyFont="1" applyFill="1" applyBorder="1" applyAlignment="1">
      <alignment horizontal="center"/>
    </xf>
    <xf numFmtId="0" fontId="34" fillId="10" borderId="1" xfId="3" applyFont="1" applyFill="1" applyBorder="1" applyAlignment="1">
      <alignment horizontal="center"/>
    </xf>
    <xf numFmtId="0" fontId="36" fillId="0" borderId="1" xfId="0" applyFont="1" applyBorder="1"/>
    <xf numFmtId="0" fontId="37" fillId="0" borderId="1" xfId="3" applyFont="1" applyBorder="1"/>
    <xf numFmtId="0" fontId="34" fillId="9" borderId="1" xfId="3" applyFont="1" applyFill="1" applyBorder="1" applyAlignment="1">
      <alignment horizontal="center"/>
    </xf>
    <xf numFmtId="0" fontId="35" fillId="10" borderId="1" xfId="3" applyFont="1" applyFill="1" applyBorder="1" applyAlignment="1">
      <alignment horizontal="center"/>
    </xf>
    <xf numFmtId="0" fontId="2" fillId="16" borderId="1" xfId="3" applyFont="1" applyFill="1" applyBorder="1" applyAlignment="1">
      <alignment horizontal="center"/>
    </xf>
    <xf numFmtId="0" fontId="2" fillId="16" borderId="0" xfId="3" applyFont="1" applyFill="1" applyAlignment="1">
      <alignment horizontal="center"/>
    </xf>
    <xf numFmtId="0" fontId="3" fillId="16" borderId="1" xfId="3" applyFont="1" applyFill="1" applyBorder="1" applyAlignment="1">
      <alignment horizontal="center" vertical="center"/>
    </xf>
    <xf numFmtId="0" fontId="3" fillId="16" borderId="1" xfId="3" applyFont="1" applyFill="1" applyBorder="1" applyAlignment="1">
      <alignment horizontal="center"/>
    </xf>
    <xf numFmtId="0" fontId="38" fillId="15" borderId="1" xfId="3" applyFont="1" applyFill="1" applyBorder="1" applyAlignment="1">
      <alignment horizontal="center"/>
    </xf>
    <xf numFmtId="0" fontId="2" fillId="16" borderId="1" xfId="3" applyFont="1" applyFill="1" applyBorder="1"/>
    <xf numFmtId="0" fontId="2" fillId="8" borderId="1" xfId="3" applyFont="1" applyFill="1" applyBorder="1"/>
    <xf numFmtId="0" fontId="2" fillId="9" borderId="1" xfId="3" applyFont="1" applyFill="1" applyBorder="1"/>
    <xf numFmtId="0" fontId="2" fillId="10" borderId="1" xfId="3" applyFont="1" applyFill="1" applyBorder="1"/>
    <xf numFmtId="0" fontId="2" fillId="15" borderId="1" xfId="3" applyFont="1" applyFill="1" applyBorder="1"/>
    <xf numFmtId="0" fontId="2" fillId="16" borderId="1" xfId="3" applyFont="1" applyFill="1" applyBorder="1" applyAlignment="1">
      <alignment horizontal="left"/>
    </xf>
    <xf numFmtId="0" fontId="3" fillId="16" borderId="1" xfId="3" applyFont="1" applyFill="1" applyBorder="1"/>
    <xf numFmtId="0" fontId="22" fillId="0" borderId="1" xfId="0" applyFont="1" applyBorder="1" applyAlignment="1">
      <alignment horizontal="center"/>
    </xf>
    <xf numFmtId="0" fontId="39" fillId="0" borderId="1" xfId="3" applyFont="1" applyBorder="1" applyAlignment="1">
      <alignment horizontal="center"/>
    </xf>
    <xf numFmtId="0" fontId="22" fillId="0" borderId="1" xfId="0" applyFont="1" applyBorder="1"/>
    <xf numFmtId="0" fontId="39" fillId="0" borderId="1" xfId="3" applyFont="1" applyBorder="1"/>
    <xf numFmtId="0" fontId="39" fillId="0" borderId="1" xfId="3" applyFont="1" applyBorder="1" applyAlignment="1">
      <alignment horizontal="left"/>
    </xf>
    <xf numFmtId="0" fontId="39" fillId="0" borderId="3" xfId="3" applyFont="1" applyBorder="1" applyAlignment="1">
      <alignment horizontal="center"/>
    </xf>
    <xf numFmtId="0" fontId="40" fillId="0" borderId="0" xfId="0" applyFont="1"/>
    <xf numFmtId="0" fontId="39" fillId="0" borderId="1" xfId="0" applyFont="1" applyBorder="1" applyAlignment="1">
      <alignment horizontal="center"/>
    </xf>
    <xf numFmtId="0" fontId="41" fillId="0" borderId="1" xfId="0" applyFont="1" applyBorder="1" applyAlignment="1">
      <alignment horizontal="center"/>
    </xf>
    <xf numFmtId="0" fontId="42" fillId="0" borderId="1" xfId="0" applyFont="1" applyBorder="1" applyAlignment="1">
      <alignment horizontal="center"/>
    </xf>
    <xf numFmtId="0" fontId="43" fillId="0" borderId="1" xfId="0" applyFont="1" applyBorder="1" applyAlignment="1">
      <alignment horizontal="center"/>
    </xf>
    <xf numFmtId="0" fontId="44" fillId="0" borderId="1" xfId="0" applyFont="1" applyBorder="1"/>
    <xf numFmtId="0" fontId="45" fillId="0" borderId="1" xfId="0" applyFont="1" applyBorder="1" applyAlignment="1">
      <alignment horizontal="center"/>
    </xf>
    <xf numFmtId="0" fontId="46" fillId="0" borderId="1" xfId="0" applyFont="1" applyBorder="1" applyAlignment="1">
      <alignment horizontal="center"/>
    </xf>
    <xf numFmtId="0" fontId="46" fillId="0" borderId="0" xfId="0" applyFont="1" applyAlignment="1">
      <alignment horizontal="center"/>
    </xf>
    <xf numFmtId="0" fontId="22" fillId="0" borderId="1" xfId="0" applyFont="1" applyBorder="1" applyAlignment="1">
      <alignment horizontal="center" vertical="center"/>
    </xf>
    <xf numFmtId="0" fontId="43" fillId="0" borderId="1" xfId="3" applyFont="1" applyBorder="1" applyAlignment="1">
      <alignment horizontal="center"/>
    </xf>
    <xf numFmtId="0" fontId="22" fillId="0" borderId="0" xfId="0" applyFont="1" applyAlignment="1">
      <alignment horizontal="center"/>
    </xf>
    <xf numFmtId="0" fontId="43" fillId="0" borderId="1" xfId="3" applyFont="1" applyBorder="1" applyAlignment="1">
      <alignment horizontal="center" vertical="center"/>
    </xf>
    <xf numFmtId="0" fontId="43" fillId="0" borderId="1" xfId="3" applyFont="1" applyBorder="1"/>
    <xf numFmtId="0" fontId="7" fillId="0" borderId="0" xfId="2" applyFont="1" applyAlignment="1">
      <alignment horizontal="center"/>
    </xf>
    <xf numFmtId="0" fontId="47" fillId="0" borderId="1" xfId="3" applyFont="1" applyBorder="1"/>
    <xf numFmtId="0" fontId="46" fillId="0" borderId="1" xfId="3" applyFont="1" applyBorder="1" applyAlignment="1">
      <alignment horizontal="center"/>
    </xf>
    <xf numFmtId="0" fontId="36" fillId="0" borderId="1" xfId="0" applyFont="1" applyBorder="1" applyAlignment="1">
      <alignment horizontal="center"/>
    </xf>
    <xf numFmtId="0" fontId="47" fillId="0" borderId="1" xfId="3" applyFont="1" applyBorder="1" applyAlignment="1">
      <alignment horizontal="center"/>
    </xf>
    <xf numFmtId="0" fontId="26" fillId="0" borderId="1" xfId="3" applyFont="1" applyBorder="1" applyAlignment="1">
      <alignment horizontal="center"/>
    </xf>
    <xf numFmtId="0" fontId="2" fillId="0" borderId="1" xfId="0" applyFont="1" applyBorder="1"/>
    <xf numFmtId="0" fontId="24" fillId="17" borderId="1" xfId="4" applyFont="1" applyFill="1" applyBorder="1" applyAlignment="1">
      <alignment horizontal="center"/>
    </xf>
    <xf numFmtId="0" fontId="2" fillId="15" borderId="1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18" borderId="1" xfId="0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/>
    </xf>
    <xf numFmtId="0" fontId="2" fillId="10" borderId="1" xfId="0" applyFont="1" applyFill="1" applyBorder="1" applyAlignment="1">
      <alignment horizontal="center"/>
    </xf>
    <xf numFmtId="0" fontId="2" fillId="9" borderId="1" xfId="0" applyFont="1" applyFill="1" applyBorder="1" applyAlignment="1">
      <alignment horizontal="center"/>
    </xf>
    <xf numFmtId="0" fontId="2" fillId="15" borderId="10" xfId="0" applyFont="1" applyFill="1" applyBorder="1" applyAlignment="1">
      <alignment horizontal="center"/>
    </xf>
    <xf numFmtId="0" fontId="2" fillId="18" borderId="10" xfId="0" applyFont="1" applyFill="1" applyBorder="1" applyAlignment="1">
      <alignment horizontal="center"/>
    </xf>
    <xf numFmtId="0" fontId="2" fillId="15" borderId="0" xfId="0" applyFont="1" applyFill="1" applyAlignment="1">
      <alignment horizontal="center"/>
    </xf>
    <xf numFmtId="0" fontId="2" fillId="17" borderId="1" xfId="0" applyFont="1" applyFill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8" xfId="0" applyFont="1" applyBorder="1" applyAlignment="1">
      <alignment horizontal="center" vertical="center" textRotation="90"/>
    </xf>
    <xf numFmtId="0" fontId="2" fillId="0" borderId="3" xfId="0" applyFont="1" applyBorder="1" applyAlignment="1">
      <alignment horizontal="center" vertical="center" textRotation="90"/>
    </xf>
    <xf numFmtId="0" fontId="2" fillId="0" borderId="9" xfId="0" applyFont="1" applyBorder="1" applyAlignment="1">
      <alignment horizontal="center" vertical="center" textRotation="90"/>
    </xf>
    <xf numFmtId="0" fontId="2" fillId="0" borderId="0" xfId="0" applyFont="1" applyAlignment="1">
      <alignment horizontal="center" vertical="center"/>
    </xf>
    <xf numFmtId="0" fontId="16" fillId="8" borderId="0" xfId="0" applyFont="1" applyFill="1" applyAlignment="1">
      <alignment horizontal="center" vertical="center"/>
    </xf>
    <xf numFmtId="0" fontId="16" fillId="9" borderId="0" xfId="0" applyFont="1" applyFill="1" applyAlignment="1">
      <alignment horizontal="center" vertical="center"/>
    </xf>
    <xf numFmtId="0" fontId="16" fillId="10" borderId="0" xfId="0" applyFont="1" applyFill="1" applyAlignment="1">
      <alignment horizontal="center" vertical="center"/>
    </xf>
    <xf numFmtId="0" fontId="16" fillId="11" borderId="0" xfId="0" applyFont="1" applyFill="1" applyAlignment="1">
      <alignment horizontal="center" vertical="center"/>
    </xf>
    <xf numFmtId="0" fontId="16" fillId="12" borderId="0" xfId="0" applyFont="1" applyFill="1" applyAlignment="1">
      <alignment horizontal="center" vertical="center"/>
    </xf>
    <xf numFmtId="0" fontId="2" fillId="0" borderId="1" xfId="0" applyFont="1" applyBorder="1" applyAlignment="1">
      <alignment horizontal="center" vertical="center" textRotation="90"/>
    </xf>
    <xf numFmtId="0" fontId="2" fillId="0" borderId="11" xfId="0" applyFont="1" applyBorder="1" applyAlignment="1">
      <alignment horizontal="center" vertical="center" textRotation="90"/>
    </xf>
    <xf numFmtId="0" fontId="5" fillId="0" borderId="12" xfId="0" applyFont="1" applyBorder="1"/>
    <xf numFmtId="0" fontId="5" fillId="0" borderId="13" xfId="0" applyFont="1" applyBorder="1"/>
    <xf numFmtId="0" fontId="2" fillId="0" borderId="12" xfId="0" applyFont="1" applyBorder="1" applyAlignment="1">
      <alignment horizontal="center" vertical="center" textRotation="90"/>
    </xf>
    <xf numFmtId="0" fontId="2" fillId="0" borderId="0" xfId="1" applyFont="1" applyAlignment="1">
      <alignment horizontal="center" vertical="center"/>
    </xf>
    <xf numFmtId="0" fontId="2" fillId="0" borderId="8" xfId="1" applyFont="1" applyBorder="1" applyAlignment="1">
      <alignment horizontal="center" vertical="center" textRotation="90"/>
    </xf>
    <xf numFmtId="0" fontId="2" fillId="0" borderId="3" xfId="1" applyFont="1" applyBorder="1" applyAlignment="1">
      <alignment horizontal="center" vertical="center" textRotation="90"/>
    </xf>
    <xf numFmtId="0" fontId="2" fillId="0" borderId="9" xfId="1" applyFont="1" applyBorder="1" applyAlignment="1">
      <alignment horizontal="center" vertical="center" textRotation="90"/>
    </xf>
    <xf numFmtId="0" fontId="3" fillId="0" borderId="1" xfId="0" applyFont="1" applyBorder="1" applyAlignment="1">
      <alignment horizontal="center" vertical="center" textRotation="90"/>
    </xf>
    <xf numFmtId="0" fontId="31" fillId="11" borderId="1" xfId="0" applyFont="1" applyFill="1" applyBorder="1" applyAlignment="1">
      <alignment horizontal="center" vertical="center" textRotation="90"/>
    </xf>
    <xf numFmtId="0" fontId="2" fillId="0" borderId="1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31" fillId="12" borderId="1" xfId="0" applyFont="1" applyFill="1" applyBorder="1" applyAlignment="1">
      <alignment horizontal="center" vertical="center" textRotation="90"/>
    </xf>
    <xf numFmtId="0" fontId="13" fillId="0" borderId="8" xfId="0" applyFont="1" applyBorder="1" applyAlignment="1">
      <alignment horizontal="center" vertical="center" textRotation="90"/>
    </xf>
    <xf numFmtId="0" fontId="13" fillId="0" borderId="3" xfId="0" applyFont="1" applyBorder="1" applyAlignment="1">
      <alignment horizontal="center" vertical="center" textRotation="90"/>
    </xf>
    <xf numFmtId="0" fontId="13" fillId="0" borderId="9" xfId="0" applyFont="1" applyBorder="1" applyAlignment="1">
      <alignment horizontal="center" vertical="center" textRotation="90"/>
    </xf>
    <xf numFmtId="0" fontId="3" fillId="0" borderId="8" xfId="0" applyFont="1" applyBorder="1" applyAlignment="1">
      <alignment horizontal="center" vertical="center" textRotation="90"/>
    </xf>
    <xf numFmtId="0" fontId="3" fillId="0" borderId="3" xfId="0" applyFont="1" applyBorder="1" applyAlignment="1">
      <alignment horizontal="center" vertical="center" textRotation="90"/>
    </xf>
    <xf numFmtId="0" fontId="3" fillId="0" borderId="9" xfId="0" applyFont="1" applyBorder="1" applyAlignment="1">
      <alignment horizontal="center" vertical="center" textRotation="90"/>
    </xf>
    <xf numFmtId="0" fontId="13" fillId="0" borderId="1" xfId="0" applyFont="1" applyBorder="1" applyAlignment="1">
      <alignment horizontal="center" vertical="center" textRotation="90"/>
    </xf>
    <xf numFmtId="0" fontId="3" fillId="0" borderId="1" xfId="3" applyFont="1" applyBorder="1" applyAlignment="1">
      <alignment horizontal="center" vertical="center" textRotation="90"/>
    </xf>
    <xf numFmtId="0" fontId="3" fillId="0" borderId="8" xfId="3" applyFont="1" applyBorder="1" applyAlignment="1">
      <alignment horizontal="center" vertical="center" textRotation="90"/>
    </xf>
    <xf numFmtId="0" fontId="3" fillId="0" borderId="3" xfId="3" applyFont="1" applyBorder="1" applyAlignment="1">
      <alignment horizontal="center" vertical="center" textRotation="90"/>
    </xf>
    <xf numFmtId="0" fontId="3" fillId="0" borderId="9" xfId="3" applyFont="1" applyBorder="1" applyAlignment="1">
      <alignment horizontal="center" vertical="center" textRotation="90"/>
    </xf>
    <xf numFmtId="0" fontId="3" fillId="16" borderId="8" xfId="3" applyFont="1" applyFill="1" applyBorder="1" applyAlignment="1">
      <alignment horizontal="center" vertical="center" textRotation="90"/>
    </xf>
    <xf numFmtId="0" fontId="3" fillId="16" borderId="3" xfId="3" applyFont="1" applyFill="1" applyBorder="1" applyAlignment="1">
      <alignment horizontal="center" vertical="center" textRotation="90"/>
    </xf>
    <xf numFmtId="0" fontId="3" fillId="16" borderId="9" xfId="3" applyFont="1" applyFill="1" applyBorder="1" applyAlignment="1">
      <alignment horizontal="center" vertical="center" textRotation="90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1" fillId="0" borderId="1" xfId="0" applyFont="1" applyBorder="1" applyAlignment="1">
      <alignment horizontal="center" vertical="center" textRotation="90"/>
    </xf>
  </cellXfs>
  <cellStyles count="5">
    <cellStyle name="Normal" xfId="0" builtinId="0"/>
    <cellStyle name="Normal 2" xfId="1"/>
    <cellStyle name="Normal 3" xfId="2"/>
    <cellStyle name="Normal 4" xfId="3"/>
    <cellStyle name="Normal_TKB anh van ngoai khoa" xfId="4"/>
  </cellStyles>
  <dxfs count="0"/>
  <tableStyles count="0" defaultTableStyle="TableStyleMedium2" defaultPivotStyle="PivotStyleLight16"/>
  <colors>
    <mruColors>
      <color rgb="FF000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3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7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6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5.xml"/><Relationship Id="rId27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new\HUONG\HCM_BVTC\DT-cac%20cong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lam\MSOFFICE\EXCEL\DT107T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TKKT-98-106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new\phong%20nen\DT-THL7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new\My%20Documents\D&#249;%20to&#184;n%20ch&#221;nh%20th&#248;c\C&#199;u\km86-147(TKKT)_lap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new\PH99\BACNAM\TKKT\DTOAN\dtk486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han\c\TIEN\hoasenbosung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microsoft.com/office/2006/relationships/xlExternalLinkPath/xlPathMissing" Target="Q3-01-duye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</sheetNames>
    <sheetDataSet>
      <sheetData sheetId="0" refreshError="1">
        <row r="10">
          <cell r="N10">
            <v>121079.70000000001</v>
          </cell>
        </row>
        <row r="11">
          <cell r="N11">
            <v>84111.3</v>
          </cell>
        </row>
        <row r="12">
          <cell r="N12">
            <v>495.6</v>
          </cell>
        </row>
        <row r="15">
          <cell r="N15">
            <v>36811.950000000004</v>
          </cell>
        </row>
        <row r="17">
          <cell r="N17">
            <v>130343.85</v>
          </cell>
        </row>
        <row r="18">
          <cell r="N18">
            <v>4599</v>
          </cell>
        </row>
        <row r="19">
          <cell r="N19">
            <v>4984.3500000000004</v>
          </cell>
        </row>
        <row r="20">
          <cell r="N20">
            <v>5313</v>
          </cell>
        </row>
        <row r="21">
          <cell r="N21">
            <v>4492.95</v>
          </cell>
        </row>
        <row r="22">
          <cell r="N22">
            <v>2397901.8000000003</v>
          </cell>
        </row>
        <row r="25">
          <cell r="N25">
            <v>9163.35</v>
          </cell>
        </row>
        <row r="26">
          <cell r="N26">
            <v>5740.35</v>
          </cell>
        </row>
        <row r="27">
          <cell r="N27">
            <v>2672.25</v>
          </cell>
        </row>
        <row r="29">
          <cell r="N29">
            <v>9545.5500000000011</v>
          </cell>
        </row>
        <row r="32">
          <cell r="N32">
            <v>5740.35</v>
          </cell>
        </row>
        <row r="38">
          <cell r="N38">
            <v>9163.35</v>
          </cell>
        </row>
        <row r="39">
          <cell r="N39">
            <v>775.95</v>
          </cell>
        </row>
        <row r="40">
          <cell r="N40">
            <v>5536.6500000000005</v>
          </cell>
        </row>
        <row r="41">
          <cell r="N41">
            <v>620.55000000000007</v>
          </cell>
        </row>
        <row r="48">
          <cell r="N48">
            <v>7636.6500000000005</v>
          </cell>
        </row>
        <row r="49">
          <cell r="N49">
            <v>1364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ng tien luong"/>
      <sheetName val="PHAN TICH VAT TU BIET THU H7"/>
      <sheetName val="bang tien luong (2)"/>
      <sheetName val="BTHDT"/>
    </sheetNames>
    <sheetDataSet>
      <sheetData sheetId="0"/>
      <sheetData sheetId="1"/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</sheetNames>
    <sheetDataSet>
      <sheetData sheetId="0" refreshError="1">
        <row r="10">
          <cell r="Q10">
            <v>58000</v>
          </cell>
        </row>
        <row r="12">
          <cell r="Q12">
            <v>54000</v>
          </cell>
        </row>
        <row r="20">
          <cell r="Q20">
            <v>18000</v>
          </cell>
        </row>
        <row r="37">
          <cell r="Q37">
            <v>30000</v>
          </cell>
        </row>
        <row r="45">
          <cell r="Q45">
            <v>4300</v>
          </cell>
        </row>
        <row r="47">
          <cell r="Q47">
            <v>10500</v>
          </cell>
        </row>
        <row r="48">
          <cell r="Q48">
            <v>2000</v>
          </cell>
        </row>
        <row r="49">
          <cell r="Q49">
            <v>3000</v>
          </cell>
        </row>
        <row r="50">
          <cell r="Q50">
            <v>1200</v>
          </cell>
        </row>
        <row r="51">
          <cell r="Q51">
            <v>1370</v>
          </cell>
        </row>
        <row r="55">
          <cell r="Q55">
            <v>8636.363636363636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</sheetNames>
    <sheetDataSet>
      <sheetData sheetId="0" refreshError="1">
        <row r="9">
          <cell r="N9">
            <v>118182</v>
          </cell>
        </row>
        <row r="16">
          <cell r="N16">
            <v>759</v>
          </cell>
        </row>
        <row r="17">
          <cell r="N17">
            <v>55000</v>
          </cell>
        </row>
        <row r="38">
          <cell r="N38">
            <v>4.5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XL"/>
    </sheetNames>
    <sheetDataSet>
      <sheetData sheetId="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uong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"/>
    </sheetNames>
    <sheetDataSet>
      <sheetData sheetId="0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uc thanh"/>
    </sheetNames>
    <sheetDataSet>
      <sheetData sheetId="0" refreshError="1">
        <row r="29">
          <cell r="E29">
            <v>9566000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3"/>
  <sheetViews>
    <sheetView showZeros="0" topLeftCell="A55" zoomScaleNormal="100" workbookViewId="0">
      <selection activeCell="B68" sqref="B68:B77"/>
    </sheetView>
  </sheetViews>
  <sheetFormatPr defaultColWidth="9" defaultRowHeight="14.25" customHeight="1" x14ac:dyDescent="0.2"/>
  <cols>
    <col min="1" max="1" width="7.7109375" style="12" customWidth="1"/>
    <col min="2" max="2" width="16.7109375" style="12" customWidth="1"/>
    <col min="3" max="3" width="5.85546875" style="12" bestFit="1" customWidth="1"/>
    <col min="4" max="8" width="17.7109375" style="12" customWidth="1"/>
    <col min="9" max="9" width="4.5703125" style="12" customWidth="1"/>
    <col min="10" max="10" width="9" style="12" hidden="1" customWidth="1"/>
    <col min="11" max="16" width="4.140625" style="12" hidden="1" customWidth="1"/>
    <col min="17" max="17" width="4.5703125" style="30" hidden="1" customWidth="1"/>
    <col min="18" max="18" width="14.42578125" style="30" bestFit="1" customWidth="1"/>
    <col min="19" max="23" width="17.7109375" style="12" customWidth="1"/>
    <col min="24" max="24" width="4.85546875" style="12" customWidth="1"/>
    <col min="25" max="256" width="9" style="12"/>
    <col min="257" max="257" width="6.140625" style="12" customWidth="1"/>
    <col min="258" max="258" width="13.85546875" style="12" bestFit="1" customWidth="1"/>
    <col min="259" max="259" width="5.42578125" style="12" customWidth="1"/>
    <col min="260" max="264" width="16" style="12" customWidth="1"/>
    <col min="265" max="265" width="4.5703125" style="12" customWidth="1"/>
    <col min="266" max="266" width="9" style="12" customWidth="1"/>
    <col min="267" max="272" width="4.140625" style="12" customWidth="1"/>
    <col min="273" max="274" width="4.5703125" style="12" customWidth="1"/>
    <col min="275" max="275" width="20" style="12" bestFit="1" customWidth="1"/>
    <col min="276" max="279" width="20" style="12" customWidth="1"/>
    <col min="280" max="280" width="4.85546875" style="12" customWidth="1"/>
    <col min="281" max="512" width="9" style="12"/>
    <col min="513" max="513" width="6.140625" style="12" customWidth="1"/>
    <col min="514" max="514" width="13.85546875" style="12" bestFit="1" customWidth="1"/>
    <col min="515" max="515" width="5.42578125" style="12" customWidth="1"/>
    <col min="516" max="520" width="16" style="12" customWidth="1"/>
    <col min="521" max="521" width="4.5703125" style="12" customWidth="1"/>
    <col min="522" max="522" width="9" style="12" customWidth="1"/>
    <col min="523" max="528" width="4.140625" style="12" customWidth="1"/>
    <col min="529" max="530" width="4.5703125" style="12" customWidth="1"/>
    <col min="531" max="531" width="20" style="12" bestFit="1" customWidth="1"/>
    <col min="532" max="535" width="20" style="12" customWidth="1"/>
    <col min="536" max="536" width="4.85546875" style="12" customWidth="1"/>
    <col min="537" max="768" width="9" style="12"/>
    <col min="769" max="769" width="6.140625" style="12" customWidth="1"/>
    <col min="770" max="770" width="13.85546875" style="12" bestFit="1" customWidth="1"/>
    <col min="771" max="771" width="5.42578125" style="12" customWidth="1"/>
    <col min="772" max="776" width="16" style="12" customWidth="1"/>
    <col min="777" max="777" width="4.5703125" style="12" customWidth="1"/>
    <col min="778" max="778" width="9" style="12" customWidth="1"/>
    <col min="779" max="784" width="4.140625" style="12" customWidth="1"/>
    <col min="785" max="786" width="4.5703125" style="12" customWidth="1"/>
    <col min="787" max="787" width="20" style="12" bestFit="1" customWidth="1"/>
    <col min="788" max="791" width="20" style="12" customWidth="1"/>
    <col min="792" max="792" width="4.85546875" style="12" customWidth="1"/>
    <col min="793" max="1024" width="9" style="12"/>
    <col min="1025" max="1025" width="6.140625" style="12" customWidth="1"/>
    <col min="1026" max="1026" width="13.85546875" style="12" bestFit="1" customWidth="1"/>
    <col min="1027" max="1027" width="5.42578125" style="12" customWidth="1"/>
    <col min="1028" max="1032" width="16" style="12" customWidth="1"/>
    <col min="1033" max="1033" width="4.5703125" style="12" customWidth="1"/>
    <col min="1034" max="1034" width="9" style="12" customWidth="1"/>
    <col min="1035" max="1040" width="4.140625" style="12" customWidth="1"/>
    <col min="1041" max="1042" width="4.5703125" style="12" customWidth="1"/>
    <col min="1043" max="1043" width="20" style="12" bestFit="1" customWidth="1"/>
    <col min="1044" max="1047" width="20" style="12" customWidth="1"/>
    <col min="1048" max="1048" width="4.85546875" style="12" customWidth="1"/>
    <col min="1049" max="1280" width="9" style="12"/>
    <col min="1281" max="1281" width="6.140625" style="12" customWidth="1"/>
    <col min="1282" max="1282" width="13.85546875" style="12" bestFit="1" customWidth="1"/>
    <col min="1283" max="1283" width="5.42578125" style="12" customWidth="1"/>
    <col min="1284" max="1288" width="16" style="12" customWidth="1"/>
    <col min="1289" max="1289" width="4.5703125" style="12" customWidth="1"/>
    <col min="1290" max="1290" width="9" style="12" customWidth="1"/>
    <col min="1291" max="1296" width="4.140625" style="12" customWidth="1"/>
    <col min="1297" max="1298" width="4.5703125" style="12" customWidth="1"/>
    <col min="1299" max="1299" width="20" style="12" bestFit="1" customWidth="1"/>
    <col min="1300" max="1303" width="20" style="12" customWidth="1"/>
    <col min="1304" max="1304" width="4.85546875" style="12" customWidth="1"/>
    <col min="1305" max="1536" width="9" style="12"/>
    <col min="1537" max="1537" width="6.140625" style="12" customWidth="1"/>
    <col min="1538" max="1538" width="13.85546875" style="12" bestFit="1" customWidth="1"/>
    <col min="1539" max="1539" width="5.42578125" style="12" customWidth="1"/>
    <col min="1540" max="1544" width="16" style="12" customWidth="1"/>
    <col min="1545" max="1545" width="4.5703125" style="12" customWidth="1"/>
    <col min="1546" max="1546" width="9" style="12" customWidth="1"/>
    <col min="1547" max="1552" width="4.140625" style="12" customWidth="1"/>
    <col min="1553" max="1554" width="4.5703125" style="12" customWidth="1"/>
    <col min="1555" max="1555" width="20" style="12" bestFit="1" customWidth="1"/>
    <col min="1556" max="1559" width="20" style="12" customWidth="1"/>
    <col min="1560" max="1560" width="4.85546875" style="12" customWidth="1"/>
    <col min="1561" max="1792" width="9" style="12"/>
    <col min="1793" max="1793" width="6.140625" style="12" customWidth="1"/>
    <col min="1794" max="1794" width="13.85546875" style="12" bestFit="1" customWidth="1"/>
    <col min="1795" max="1795" width="5.42578125" style="12" customWidth="1"/>
    <col min="1796" max="1800" width="16" style="12" customWidth="1"/>
    <col min="1801" max="1801" width="4.5703125" style="12" customWidth="1"/>
    <col min="1802" max="1802" width="9" style="12" customWidth="1"/>
    <col min="1803" max="1808" width="4.140625" style="12" customWidth="1"/>
    <col min="1809" max="1810" width="4.5703125" style="12" customWidth="1"/>
    <col min="1811" max="1811" width="20" style="12" bestFit="1" customWidth="1"/>
    <col min="1812" max="1815" width="20" style="12" customWidth="1"/>
    <col min="1816" max="1816" width="4.85546875" style="12" customWidth="1"/>
    <col min="1817" max="2048" width="9" style="12"/>
    <col min="2049" max="2049" width="6.140625" style="12" customWidth="1"/>
    <col min="2050" max="2050" width="13.85546875" style="12" bestFit="1" customWidth="1"/>
    <col min="2051" max="2051" width="5.42578125" style="12" customWidth="1"/>
    <col min="2052" max="2056" width="16" style="12" customWidth="1"/>
    <col min="2057" max="2057" width="4.5703125" style="12" customWidth="1"/>
    <col min="2058" max="2058" width="9" style="12" customWidth="1"/>
    <col min="2059" max="2064" width="4.140625" style="12" customWidth="1"/>
    <col min="2065" max="2066" width="4.5703125" style="12" customWidth="1"/>
    <col min="2067" max="2067" width="20" style="12" bestFit="1" customWidth="1"/>
    <col min="2068" max="2071" width="20" style="12" customWidth="1"/>
    <col min="2072" max="2072" width="4.85546875" style="12" customWidth="1"/>
    <col min="2073" max="2304" width="9" style="12"/>
    <col min="2305" max="2305" width="6.140625" style="12" customWidth="1"/>
    <col min="2306" max="2306" width="13.85546875" style="12" bestFit="1" customWidth="1"/>
    <col min="2307" max="2307" width="5.42578125" style="12" customWidth="1"/>
    <col min="2308" max="2312" width="16" style="12" customWidth="1"/>
    <col min="2313" max="2313" width="4.5703125" style="12" customWidth="1"/>
    <col min="2314" max="2314" width="9" style="12" customWidth="1"/>
    <col min="2315" max="2320" width="4.140625" style="12" customWidth="1"/>
    <col min="2321" max="2322" width="4.5703125" style="12" customWidth="1"/>
    <col min="2323" max="2323" width="20" style="12" bestFit="1" customWidth="1"/>
    <col min="2324" max="2327" width="20" style="12" customWidth="1"/>
    <col min="2328" max="2328" width="4.85546875" style="12" customWidth="1"/>
    <col min="2329" max="2560" width="9" style="12"/>
    <col min="2561" max="2561" width="6.140625" style="12" customWidth="1"/>
    <col min="2562" max="2562" width="13.85546875" style="12" bestFit="1" customWidth="1"/>
    <col min="2563" max="2563" width="5.42578125" style="12" customWidth="1"/>
    <col min="2564" max="2568" width="16" style="12" customWidth="1"/>
    <col min="2569" max="2569" width="4.5703125" style="12" customWidth="1"/>
    <col min="2570" max="2570" width="9" style="12" customWidth="1"/>
    <col min="2571" max="2576" width="4.140625" style="12" customWidth="1"/>
    <col min="2577" max="2578" width="4.5703125" style="12" customWidth="1"/>
    <col min="2579" max="2579" width="20" style="12" bestFit="1" customWidth="1"/>
    <col min="2580" max="2583" width="20" style="12" customWidth="1"/>
    <col min="2584" max="2584" width="4.85546875" style="12" customWidth="1"/>
    <col min="2585" max="2816" width="9" style="12"/>
    <col min="2817" max="2817" width="6.140625" style="12" customWidth="1"/>
    <col min="2818" max="2818" width="13.85546875" style="12" bestFit="1" customWidth="1"/>
    <col min="2819" max="2819" width="5.42578125" style="12" customWidth="1"/>
    <col min="2820" max="2824" width="16" style="12" customWidth="1"/>
    <col min="2825" max="2825" width="4.5703125" style="12" customWidth="1"/>
    <col min="2826" max="2826" width="9" style="12" customWidth="1"/>
    <col min="2827" max="2832" width="4.140625" style="12" customWidth="1"/>
    <col min="2833" max="2834" width="4.5703125" style="12" customWidth="1"/>
    <col min="2835" max="2835" width="20" style="12" bestFit="1" customWidth="1"/>
    <col min="2836" max="2839" width="20" style="12" customWidth="1"/>
    <col min="2840" max="2840" width="4.85546875" style="12" customWidth="1"/>
    <col min="2841" max="3072" width="9" style="12"/>
    <col min="3073" max="3073" width="6.140625" style="12" customWidth="1"/>
    <col min="3074" max="3074" width="13.85546875" style="12" bestFit="1" customWidth="1"/>
    <col min="3075" max="3075" width="5.42578125" style="12" customWidth="1"/>
    <col min="3076" max="3080" width="16" style="12" customWidth="1"/>
    <col min="3081" max="3081" width="4.5703125" style="12" customWidth="1"/>
    <col min="3082" max="3082" width="9" style="12" customWidth="1"/>
    <col min="3083" max="3088" width="4.140625" style="12" customWidth="1"/>
    <col min="3089" max="3090" width="4.5703125" style="12" customWidth="1"/>
    <col min="3091" max="3091" width="20" style="12" bestFit="1" customWidth="1"/>
    <col min="3092" max="3095" width="20" style="12" customWidth="1"/>
    <col min="3096" max="3096" width="4.85546875" style="12" customWidth="1"/>
    <col min="3097" max="3328" width="9" style="12"/>
    <col min="3329" max="3329" width="6.140625" style="12" customWidth="1"/>
    <col min="3330" max="3330" width="13.85546875" style="12" bestFit="1" customWidth="1"/>
    <col min="3331" max="3331" width="5.42578125" style="12" customWidth="1"/>
    <col min="3332" max="3336" width="16" style="12" customWidth="1"/>
    <col min="3337" max="3337" width="4.5703125" style="12" customWidth="1"/>
    <col min="3338" max="3338" width="9" style="12" customWidth="1"/>
    <col min="3339" max="3344" width="4.140625" style="12" customWidth="1"/>
    <col min="3345" max="3346" width="4.5703125" style="12" customWidth="1"/>
    <col min="3347" max="3347" width="20" style="12" bestFit="1" customWidth="1"/>
    <col min="3348" max="3351" width="20" style="12" customWidth="1"/>
    <col min="3352" max="3352" width="4.85546875" style="12" customWidth="1"/>
    <col min="3353" max="3584" width="9" style="12"/>
    <col min="3585" max="3585" width="6.140625" style="12" customWidth="1"/>
    <col min="3586" max="3586" width="13.85546875" style="12" bestFit="1" customWidth="1"/>
    <col min="3587" max="3587" width="5.42578125" style="12" customWidth="1"/>
    <col min="3588" max="3592" width="16" style="12" customWidth="1"/>
    <col min="3593" max="3593" width="4.5703125" style="12" customWidth="1"/>
    <col min="3594" max="3594" width="9" style="12" customWidth="1"/>
    <col min="3595" max="3600" width="4.140625" style="12" customWidth="1"/>
    <col min="3601" max="3602" width="4.5703125" style="12" customWidth="1"/>
    <col min="3603" max="3603" width="20" style="12" bestFit="1" customWidth="1"/>
    <col min="3604" max="3607" width="20" style="12" customWidth="1"/>
    <col min="3608" max="3608" width="4.85546875" style="12" customWidth="1"/>
    <col min="3609" max="3840" width="9" style="12"/>
    <col min="3841" max="3841" width="6.140625" style="12" customWidth="1"/>
    <col min="3842" max="3842" width="13.85546875" style="12" bestFit="1" customWidth="1"/>
    <col min="3843" max="3843" width="5.42578125" style="12" customWidth="1"/>
    <col min="3844" max="3848" width="16" style="12" customWidth="1"/>
    <col min="3849" max="3849" width="4.5703125" style="12" customWidth="1"/>
    <col min="3850" max="3850" width="9" style="12" customWidth="1"/>
    <col min="3851" max="3856" width="4.140625" style="12" customWidth="1"/>
    <col min="3857" max="3858" width="4.5703125" style="12" customWidth="1"/>
    <col min="3859" max="3859" width="20" style="12" bestFit="1" customWidth="1"/>
    <col min="3860" max="3863" width="20" style="12" customWidth="1"/>
    <col min="3864" max="3864" width="4.85546875" style="12" customWidth="1"/>
    <col min="3865" max="4096" width="9" style="12"/>
    <col min="4097" max="4097" width="6.140625" style="12" customWidth="1"/>
    <col min="4098" max="4098" width="13.85546875" style="12" bestFit="1" customWidth="1"/>
    <col min="4099" max="4099" width="5.42578125" style="12" customWidth="1"/>
    <col min="4100" max="4104" width="16" style="12" customWidth="1"/>
    <col min="4105" max="4105" width="4.5703125" style="12" customWidth="1"/>
    <col min="4106" max="4106" width="9" style="12" customWidth="1"/>
    <col min="4107" max="4112" width="4.140625" style="12" customWidth="1"/>
    <col min="4113" max="4114" width="4.5703125" style="12" customWidth="1"/>
    <col min="4115" max="4115" width="20" style="12" bestFit="1" customWidth="1"/>
    <col min="4116" max="4119" width="20" style="12" customWidth="1"/>
    <col min="4120" max="4120" width="4.85546875" style="12" customWidth="1"/>
    <col min="4121" max="4352" width="9" style="12"/>
    <col min="4353" max="4353" width="6.140625" style="12" customWidth="1"/>
    <col min="4354" max="4354" width="13.85546875" style="12" bestFit="1" customWidth="1"/>
    <col min="4355" max="4355" width="5.42578125" style="12" customWidth="1"/>
    <col min="4356" max="4360" width="16" style="12" customWidth="1"/>
    <col min="4361" max="4361" width="4.5703125" style="12" customWidth="1"/>
    <col min="4362" max="4362" width="9" style="12" customWidth="1"/>
    <col min="4363" max="4368" width="4.140625" style="12" customWidth="1"/>
    <col min="4369" max="4370" width="4.5703125" style="12" customWidth="1"/>
    <col min="4371" max="4371" width="20" style="12" bestFit="1" customWidth="1"/>
    <col min="4372" max="4375" width="20" style="12" customWidth="1"/>
    <col min="4376" max="4376" width="4.85546875" style="12" customWidth="1"/>
    <col min="4377" max="4608" width="9" style="12"/>
    <col min="4609" max="4609" width="6.140625" style="12" customWidth="1"/>
    <col min="4610" max="4610" width="13.85546875" style="12" bestFit="1" customWidth="1"/>
    <col min="4611" max="4611" width="5.42578125" style="12" customWidth="1"/>
    <col min="4612" max="4616" width="16" style="12" customWidth="1"/>
    <col min="4617" max="4617" width="4.5703125" style="12" customWidth="1"/>
    <col min="4618" max="4618" width="9" style="12" customWidth="1"/>
    <col min="4619" max="4624" width="4.140625" style="12" customWidth="1"/>
    <col min="4625" max="4626" width="4.5703125" style="12" customWidth="1"/>
    <col min="4627" max="4627" width="20" style="12" bestFit="1" customWidth="1"/>
    <col min="4628" max="4631" width="20" style="12" customWidth="1"/>
    <col min="4632" max="4632" width="4.85546875" style="12" customWidth="1"/>
    <col min="4633" max="4864" width="9" style="12"/>
    <col min="4865" max="4865" width="6.140625" style="12" customWidth="1"/>
    <col min="4866" max="4866" width="13.85546875" style="12" bestFit="1" customWidth="1"/>
    <col min="4867" max="4867" width="5.42578125" style="12" customWidth="1"/>
    <col min="4868" max="4872" width="16" style="12" customWidth="1"/>
    <col min="4873" max="4873" width="4.5703125" style="12" customWidth="1"/>
    <col min="4874" max="4874" width="9" style="12" customWidth="1"/>
    <col min="4875" max="4880" width="4.140625" style="12" customWidth="1"/>
    <col min="4881" max="4882" width="4.5703125" style="12" customWidth="1"/>
    <col min="4883" max="4883" width="20" style="12" bestFit="1" customWidth="1"/>
    <col min="4884" max="4887" width="20" style="12" customWidth="1"/>
    <col min="4888" max="4888" width="4.85546875" style="12" customWidth="1"/>
    <col min="4889" max="5120" width="9" style="12"/>
    <col min="5121" max="5121" width="6.140625" style="12" customWidth="1"/>
    <col min="5122" max="5122" width="13.85546875" style="12" bestFit="1" customWidth="1"/>
    <col min="5123" max="5123" width="5.42578125" style="12" customWidth="1"/>
    <col min="5124" max="5128" width="16" style="12" customWidth="1"/>
    <col min="5129" max="5129" width="4.5703125" style="12" customWidth="1"/>
    <col min="5130" max="5130" width="9" style="12" customWidth="1"/>
    <col min="5131" max="5136" width="4.140625" style="12" customWidth="1"/>
    <col min="5137" max="5138" width="4.5703125" style="12" customWidth="1"/>
    <col min="5139" max="5139" width="20" style="12" bestFit="1" customWidth="1"/>
    <col min="5140" max="5143" width="20" style="12" customWidth="1"/>
    <col min="5144" max="5144" width="4.85546875" style="12" customWidth="1"/>
    <col min="5145" max="5376" width="9" style="12"/>
    <col min="5377" max="5377" width="6.140625" style="12" customWidth="1"/>
    <col min="5378" max="5378" width="13.85546875" style="12" bestFit="1" customWidth="1"/>
    <col min="5379" max="5379" width="5.42578125" style="12" customWidth="1"/>
    <col min="5380" max="5384" width="16" style="12" customWidth="1"/>
    <col min="5385" max="5385" width="4.5703125" style="12" customWidth="1"/>
    <col min="5386" max="5386" width="9" style="12" customWidth="1"/>
    <col min="5387" max="5392" width="4.140625" style="12" customWidth="1"/>
    <col min="5393" max="5394" width="4.5703125" style="12" customWidth="1"/>
    <col min="5395" max="5395" width="20" style="12" bestFit="1" customWidth="1"/>
    <col min="5396" max="5399" width="20" style="12" customWidth="1"/>
    <col min="5400" max="5400" width="4.85546875" style="12" customWidth="1"/>
    <col min="5401" max="5632" width="9" style="12"/>
    <col min="5633" max="5633" width="6.140625" style="12" customWidth="1"/>
    <col min="5634" max="5634" width="13.85546875" style="12" bestFit="1" customWidth="1"/>
    <col min="5635" max="5635" width="5.42578125" style="12" customWidth="1"/>
    <col min="5636" max="5640" width="16" style="12" customWidth="1"/>
    <col min="5641" max="5641" width="4.5703125" style="12" customWidth="1"/>
    <col min="5642" max="5642" width="9" style="12" customWidth="1"/>
    <col min="5643" max="5648" width="4.140625" style="12" customWidth="1"/>
    <col min="5649" max="5650" width="4.5703125" style="12" customWidth="1"/>
    <col min="5651" max="5651" width="20" style="12" bestFit="1" customWidth="1"/>
    <col min="5652" max="5655" width="20" style="12" customWidth="1"/>
    <col min="5656" max="5656" width="4.85546875" style="12" customWidth="1"/>
    <col min="5657" max="5888" width="9" style="12"/>
    <col min="5889" max="5889" width="6.140625" style="12" customWidth="1"/>
    <col min="5890" max="5890" width="13.85546875" style="12" bestFit="1" customWidth="1"/>
    <col min="5891" max="5891" width="5.42578125" style="12" customWidth="1"/>
    <col min="5892" max="5896" width="16" style="12" customWidth="1"/>
    <col min="5897" max="5897" width="4.5703125" style="12" customWidth="1"/>
    <col min="5898" max="5898" width="9" style="12" customWidth="1"/>
    <col min="5899" max="5904" width="4.140625" style="12" customWidth="1"/>
    <col min="5905" max="5906" width="4.5703125" style="12" customWidth="1"/>
    <col min="5907" max="5907" width="20" style="12" bestFit="1" customWidth="1"/>
    <col min="5908" max="5911" width="20" style="12" customWidth="1"/>
    <col min="5912" max="5912" width="4.85546875" style="12" customWidth="1"/>
    <col min="5913" max="6144" width="9" style="12"/>
    <col min="6145" max="6145" width="6.140625" style="12" customWidth="1"/>
    <col min="6146" max="6146" width="13.85546875" style="12" bestFit="1" customWidth="1"/>
    <col min="6147" max="6147" width="5.42578125" style="12" customWidth="1"/>
    <col min="6148" max="6152" width="16" style="12" customWidth="1"/>
    <col min="6153" max="6153" width="4.5703125" style="12" customWidth="1"/>
    <col min="6154" max="6154" width="9" style="12" customWidth="1"/>
    <col min="6155" max="6160" width="4.140625" style="12" customWidth="1"/>
    <col min="6161" max="6162" width="4.5703125" style="12" customWidth="1"/>
    <col min="6163" max="6163" width="20" style="12" bestFit="1" customWidth="1"/>
    <col min="6164" max="6167" width="20" style="12" customWidth="1"/>
    <col min="6168" max="6168" width="4.85546875" style="12" customWidth="1"/>
    <col min="6169" max="6400" width="9" style="12"/>
    <col min="6401" max="6401" width="6.140625" style="12" customWidth="1"/>
    <col min="6402" max="6402" width="13.85546875" style="12" bestFit="1" customWidth="1"/>
    <col min="6403" max="6403" width="5.42578125" style="12" customWidth="1"/>
    <col min="6404" max="6408" width="16" style="12" customWidth="1"/>
    <col min="6409" max="6409" width="4.5703125" style="12" customWidth="1"/>
    <col min="6410" max="6410" width="9" style="12" customWidth="1"/>
    <col min="6411" max="6416" width="4.140625" style="12" customWidth="1"/>
    <col min="6417" max="6418" width="4.5703125" style="12" customWidth="1"/>
    <col min="6419" max="6419" width="20" style="12" bestFit="1" customWidth="1"/>
    <col min="6420" max="6423" width="20" style="12" customWidth="1"/>
    <col min="6424" max="6424" width="4.85546875" style="12" customWidth="1"/>
    <col min="6425" max="6656" width="9" style="12"/>
    <col min="6657" max="6657" width="6.140625" style="12" customWidth="1"/>
    <col min="6658" max="6658" width="13.85546875" style="12" bestFit="1" customWidth="1"/>
    <col min="6659" max="6659" width="5.42578125" style="12" customWidth="1"/>
    <col min="6660" max="6664" width="16" style="12" customWidth="1"/>
    <col min="6665" max="6665" width="4.5703125" style="12" customWidth="1"/>
    <col min="6666" max="6666" width="9" style="12" customWidth="1"/>
    <col min="6667" max="6672" width="4.140625" style="12" customWidth="1"/>
    <col min="6673" max="6674" width="4.5703125" style="12" customWidth="1"/>
    <col min="6675" max="6675" width="20" style="12" bestFit="1" customWidth="1"/>
    <col min="6676" max="6679" width="20" style="12" customWidth="1"/>
    <col min="6680" max="6680" width="4.85546875" style="12" customWidth="1"/>
    <col min="6681" max="6912" width="9" style="12"/>
    <col min="6913" max="6913" width="6.140625" style="12" customWidth="1"/>
    <col min="6914" max="6914" width="13.85546875" style="12" bestFit="1" customWidth="1"/>
    <col min="6915" max="6915" width="5.42578125" style="12" customWidth="1"/>
    <col min="6916" max="6920" width="16" style="12" customWidth="1"/>
    <col min="6921" max="6921" width="4.5703125" style="12" customWidth="1"/>
    <col min="6922" max="6922" width="9" style="12" customWidth="1"/>
    <col min="6923" max="6928" width="4.140625" style="12" customWidth="1"/>
    <col min="6929" max="6930" width="4.5703125" style="12" customWidth="1"/>
    <col min="6931" max="6931" width="20" style="12" bestFit="1" customWidth="1"/>
    <col min="6932" max="6935" width="20" style="12" customWidth="1"/>
    <col min="6936" max="6936" width="4.85546875" style="12" customWidth="1"/>
    <col min="6937" max="7168" width="9" style="12"/>
    <col min="7169" max="7169" width="6.140625" style="12" customWidth="1"/>
    <col min="7170" max="7170" width="13.85546875" style="12" bestFit="1" customWidth="1"/>
    <col min="7171" max="7171" width="5.42578125" style="12" customWidth="1"/>
    <col min="7172" max="7176" width="16" style="12" customWidth="1"/>
    <col min="7177" max="7177" width="4.5703125" style="12" customWidth="1"/>
    <col min="7178" max="7178" width="9" style="12" customWidth="1"/>
    <col min="7179" max="7184" width="4.140625" style="12" customWidth="1"/>
    <col min="7185" max="7186" width="4.5703125" style="12" customWidth="1"/>
    <col min="7187" max="7187" width="20" style="12" bestFit="1" customWidth="1"/>
    <col min="7188" max="7191" width="20" style="12" customWidth="1"/>
    <col min="7192" max="7192" width="4.85546875" style="12" customWidth="1"/>
    <col min="7193" max="7424" width="9" style="12"/>
    <col min="7425" max="7425" width="6.140625" style="12" customWidth="1"/>
    <col min="7426" max="7426" width="13.85546875" style="12" bestFit="1" customWidth="1"/>
    <col min="7427" max="7427" width="5.42578125" style="12" customWidth="1"/>
    <col min="7428" max="7432" width="16" style="12" customWidth="1"/>
    <col min="7433" max="7433" width="4.5703125" style="12" customWidth="1"/>
    <col min="7434" max="7434" width="9" style="12" customWidth="1"/>
    <col min="7435" max="7440" width="4.140625" style="12" customWidth="1"/>
    <col min="7441" max="7442" width="4.5703125" style="12" customWidth="1"/>
    <col min="7443" max="7443" width="20" style="12" bestFit="1" customWidth="1"/>
    <col min="7444" max="7447" width="20" style="12" customWidth="1"/>
    <col min="7448" max="7448" width="4.85546875" style="12" customWidth="1"/>
    <col min="7449" max="7680" width="9" style="12"/>
    <col min="7681" max="7681" width="6.140625" style="12" customWidth="1"/>
    <col min="7682" max="7682" width="13.85546875" style="12" bestFit="1" customWidth="1"/>
    <col min="7683" max="7683" width="5.42578125" style="12" customWidth="1"/>
    <col min="7684" max="7688" width="16" style="12" customWidth="1"/>
    <col min="7689" max="7689" width="4.5703125" style="12" customWidth="1"/>
    <col min="7690" max="7690" width="9" style="12" customWidth="1"/>
    <col min="7691" max="7696" width="4.140625" style="12" customWidth="1"/>
    <col min="7697" max="7698" width="4.5703125" style="12" customWidth="1"/>
    <col min="7699" max="7699" width="20" style="12" bestFit="1" customWidth="1"/>
    <col min="7700" max="7703" width="20" style="12" customWidth="1"/>
    <col min="7704" max="7704" width="4.85546875" style="12" customWidth="1"/>
    <col min="7705" max="7936" width="9" style="12"/>
    <col min="7937" max="7937" width="6.140625" style="12" customWidth="1"/>
    <col min="7938" max="7938" width="13.85546875" style="12" bestFit="1" customWidth="1"/>
    <col min="7939" max="7939" width="5.42578125" style="12" customWidth="1"/>
    <col min="7940" max="7944" width="16" style="12" customWidth="1"/>
    <col min="7945" max="7945" width="4.5703125" style="12" customWidth="1"/>
    <col min="7946" max="7946" width="9" style="12" customWidth="1"/>
    <col min="7947" max="7952" width="4.140625" style="12" customWidth="1"/>
    <col min="7953" max="7954" width="4.5703125" style="12" customWidth="1"/>
    <col min="7955" max="7955" width="20" style="12" bestFit="1" customWidth="1"/>
    <col min="7956" max="7959" width="20" style="12" customWidth="1"/>
    <col min="7960" max="7960" width="4.85546875" style="12" customWidth="1"/>
    <col min="7961" max="8192" width="9" style="12"/>
    <col min="8193" max="8193" width="6.140625" style="12" customWidth="1"/>
    <col min="8194" max="8194" width="13.85546875" style="12" bestFit="1" customWidth="1"/>
    <col min="8195" max="8195" width="5.42578125" style="12" customWidth="1"/>
    <col min="8196" max="8200" width="16" style="12" customWidth="1"/>
    <col min="8201" max="8201" width="4.5703125" style="12" customWidth="1"/>
    <col min="8202" max="8202" width="9" style="12" customWidth="1"/>
    <col min="8203" max="8208" width="4.140625" style="12" customWidth="1"/>
    <col min="8209" max="8210" width="4.5703125" style="12" customWidth="1"/>
    <col min="8211" max="8211" width="20" style="12" bestFit="1" customWidth="1"/>
    <col min="8212" max="8215" width="20" style="12" customWidth="1"/>
    <col min="8216" max="8216" width="4.85546875" style="12" customWidth="1"/>
    <col min="8217" max="8448" width="9" style="12"/>
    <col min="8449" max="8449" width="6.140625" style="12" customWidth="1"/>
    <col min="8450" max="8450" width="13.85546875" style="12" bestFit="1" customWidth="1"/>
    <col min="8451" max="8451" width="5.42578125" style="12" customWidth="1"/>
    <col min="8452" max="8456" width="16" style="12" customWidth="1"/>
    <col min="8457" max="8457" width="4.5703125" style="12" customWidth="1"/>
    <col min="8458" max="8458" width="9" style="12" customWidth="1"/>
    <col min="8459" max="8464" width="4.140625" style="12" customWidth="1"/>
    <col min="8465" max="8466" width="4.5703125" style="12" customWidth="1"/>
    <col min="8467" max="8467" width="20" style="12" bestFit="1" customWidth="1"/>
    <col min="8468" max="8471" width="20" style="12" customWidth="1"/>
    <col min="8472" max="8472" width="4.85546875" style="12" customWidth="1"/>
    <col min="8473" max="8704" width="9" style="12"/>
    <col min="8705" max="8705" width="6.140625" style="12" customWidth="1"/>
    <col min="8706" max="8706" width="13.85546875" style="12" bestFit="1" customWidth="1"/>
    <col min="8707" max="8707" width="5.42578125" style="12" customWidth="1"/>
    <col min="8708" max="8712" width="16" style="12" customWidth="1"/>
    <col min="8713" max="8713" width="4.5703125" style="12" customWidth="1"/>
    <col min="8714" max="8714" width="9" style="12" customWidth="1"/>
    <col min="8715" max="8720" width="4.140625" style="12" customWidth="1"/>
    <col min="8721" max="8722" width="4.5703125" style="12" customWidth="1"/>
    <col min="8723" max="8723" width="20" style="12" bestFit="1" customWidth="1"/>
    <col min="8724" max="8727" width="20" style="12" customWidth="1"/>
    <col min="8728" max="8728" width="4.85546875" style="12" customWidth="1"/>
    <col min="8729" max="8960" width="9" style="12"/>
    <col min="8961" max="8961" width="6.140625" style="12" customWidth="1"/>
    <col min="8962" max="8962" width="13.85546875" style="12" bestFit="1" customWidth="1"/>
    <col min="8963" max="8963" width="5.42578125" style="12" customWidth="1"/>
    <col min="8964" max="8968" width="16" style="12" customWidth="1"/>
    <col min="8969" max="8969" width="4.5703125" style="12" customWidth="1"/>
    <col min="8970" max="8970" width="9" style="12" customWidth="1"/>
    <col min="8971" max="8976" width="4.140625" style="12" customWidth="1"/>
    <col min="8977" max="8978" width="4.5703125" style="12" customWidth="1"/>
    <col min="8979" max="8979" width="20" style="12" bestFit="1" customWidth="1"/>
    <col min="8980" max="8983" width="20" style="12" customWidth="1"/>
    <col min="8984" max="8984" width="4.85546875" style="12" customWidth="1"/>
    <col min="8985" max="9216" width="9" style="12"/>
    <col min="9217" max="9217" width="6.140625" style="12" customWidth="1"/>
    <col min="9218" max="9218" width="13.85546875" style="12" bestFit="1" customWidth="1"/>
    <col min="9219" max="9219" width="5.42578125" style="12" customWidth="1"/>
    <col min="9220" max="9224" width="16" style="12" customWidth="1"/>
    <col min="9225" max="9225" width="4.5703125" style="12" customWidth="1"/>
    <col min="9226" max="9226" width="9" style="12" customWidth="1"/>
    <col min="9227" max="9232" width="4.140625" style="12" customWidth="1"/>
    <col min="9233" max="9234" width="4.5703125" style="12" customWidth="1"/>
    <col min="9235" max="9235" width="20" style="12" bestFit="1" customWidth="1"/>
    <col min="9236" max="9239" width="20" style="12" customWidth="1"/>
    <col min="9240" max="9240" width="4.85546875" style="12" customWidth="1"/>
    <col min="9241" max="9472" width="9" style="12"/>
    <col min="9473" max="9473" width="6.140625" style="12" customWidth="1"/>
    <col min="9474" max="9474" width="13.85546875" style="12" bestFit="1" customWidth="1"/>
    <col min="9475" max="9475" width="5.42578125" style="12" customWidth="1"/>
    <col min="9476" max="9480" width="16" style="12" customWidth="1"/>
    <col min="9481" max="9481" width="4.5703125" style="12" customWidth="1"/>
    <col min="9482" max="9482" width="9" style="12" customWidth="1"/>
    <col min="9483" max="9488" width="4.140625" style="12" customWidth="1"/>
    <col min="9489" max="9490" width="4.5703125" style="12" customWidth="1"/>
    <col min="9491" max="9491" width="20" style="12" bestFit="1" customWidth="1"/>
    <col min="9492" max="9495" width="20" style="12" customWidth="1"/>
    <col min="9496" max="9496" width="4.85546875" style="12" customWidth="1"/>
    <col min="9497" max="9728" width="9" style="12"/>
    <col min="9729" max="9729" width="6.140625" style="12" customWidth="1"/>
    <col min="9730" max="9730" width="13.85546875" style="12" bestFit="1" customWidth="1"/>
    <col min="9731" max="9731" width="5.42578125" style="12" customWidth="1"/>
    <col min="9732" max="9736" width="16" style="12" customWidth="1"/>
    <col min="9737" max="9737" width="4.5703125" style="12" customWidth="1"/>
    <col min="9738" max="9738" width="9" style="12" customWidth="1"/>
    <col min="9739" max="9744" width="4.140625" style="12" customWidth="1"/>
    <col min="9745" max="9746" width="4.5703125" style="12" customWidth="1"/>
    <col min="9747" max="9747" width="20" style="12" bestFit="1" customWidth="1"/>
    <col min="9748" max="9751" width="20" style="12" customWidth="1"/>
    <col min="9752" max="9752" width="4.85546875" style="12" customWidth="1"/>
    <col min="9753" max="9984" width="9" style="12"/>
    <col min="9985" max="9985" width="6.140625" style="12" customWidth="1"/>
    <col min="9986" max="9986" width="13.85546875" style="12" bestFit="1" customWidth="1"/>
    <col min="9987" max="9987" width="5.42578125" style="12" customWidth="1"/>
    <col min="9988" max="9992" width="16" style="12" customWidth="1"/>
    <col min="9993" max="9993" width="4.5703125" style="12" customWidth="1"/>
    <col min="9994" max="9994" width="9" style="12" customWidth="1"/>
    <col min="9995" max="10000" width="4.140625" style="12" customWidth="1"/>
    <col min="10001" max="10002" width="4.5703125" style="12" customWidth="1"/>
    <col min="10003" max="10003" width="20" style="12" bestFit="1" customWidth="1"/>
    <col min="10004" max="10007" width="20" style="12" customWidth="1"/>
    <col min="10008" max="10008" width="4.85546875" style="12" customWidth="1"/>
    <col min="10009" max="10240" width="9" style="12"/>
    <col min="10241" max="10241" width="6.140625" style="12" customWidth="1"/>
    <col min="10242" max="10242" width="13.85546875" style="12" bestFit="1" customWidth="1"/>
    <col min="10243" max="10243" width="5.42578125" style="12" customWidth="1"/>
    <col min="10244" max="10248" width="16" style="12" customWidth="1"/>
    <col min="10249" max="10249" width="4.5703125" style="12" customWidth="1"/>
    <col min="10250" max="10250" width="9" style="12" customWidth="1"/>
    <col min="10251" max="10256" width="4.140625" style="12" customWidth="1"/>
    <col min="10257" max="10258" width="4.5703125" style="12" customWidth="1"/>
    <col min="10259" max="10259" width="20" style="12" bestFit="1" customWidth="1"/>
    <col min="10260" max="10263" width="20" style="12" customWidth="1"/>
    <col min="10264" max="10264" width="4.85546875" style="12" customWidth="1"/>
    <col min="10265" max="10496" width="9" style="12"/>
    <col min="10497" max="10497" width="6.140625" style="12" customWidth="1"/>
    <col min="10498" max="10498" width="13.85546875" style="12" bestFit="1" customWidth="1"/>
    <col min="10499" max="10499" width="5.42578125" style="12" customWidth="1"/>
    <col min="10500" max="10504" width="16" style="12" customWidth="1"/>
    <col min="10505" max="10505" width="4.5703125" style="12" customWidth="1"/>
    <col min="10506" max="10506" width="9" style="12" customWidth="1"/>
    <col min="10507" max="10512" width="4.140625" style="12" customWidth="1"/>
    <col min="10513" max="10514" width="4.5703125" style="12" customWidth="1"/>
    <col min="10515" max="10515" width="20" style="12" bestFit="1" customWidth="1"/>
    <col min="10516" max="10519" width="20" style="12" customWidth="1"/>
    <col min="10520" max="10520" width="4.85546875" style="12" customWidth="1"/>
    <col min="10521" max="10752" width="9" style="12"/>
    <col min="10753" max="10753" width="6.140625" style="12" customWidth="1"/>
    <col min="10754" max="10754" width="13.85546875" style="12" bestFit="1" customWidth="1"/>
    <col min="10755" max="10755" width="5.42578125" style="12" customWidth="1"/>
    <col min="10756" max="10760" width="16" style="12" customWidth="1"/>
    <col min="10761" max="10761" width="4.5703125" style="12" customWidth="1"/>
    <col min="10762" max="10762" width="9" style="12" customWidth="1"/>
    <col min="10763" max="10768" width="4.140625" style="12" customWidth="1"/>
    <col min="10769" max="10770" width="4.5703125" style="12" customWidth="1"/>
    <col min="10771" max="10771" width="20" style="12" bestFit="1" customWidth="1"/>
    <col min="10772" max="10775" width="20" style="12" customWidth="1"/>
    <col min="10776" max="10776" width="4.85546875" style="12" customWidth="1"/>
    <col min="10777" max="11008" width="9" style="12"/>
    <col min="11009" max="11009" width="6.140625" style="12" customWidth="1"/>
    <col min="11010" max="11010" width="13.85546875" style="12" bestFit="1" customWidth="1"/>
    <col min="11011" max="11011" width="5.42578125" style="12" customWidth="1"/>
    <col min="11012" max="11016" width="16" style="12" customWidth="1"/>
    <col min="11017" max="11017" width="4.5703125" style="12" customWidth="1"/>
    <col min="11018" max="11018" width="9" style="12" customWidth="1"/>
    <col min="11019" max="11024" width="4.140625" style="12" customWidth="1"/>
    <col min="11025" max="11026" width="4.5703125" style="12" customWidth="1"/>
    <col min="11027" max="11027" width="20" style="12" bestFit="1" customWidth="1"/>
    <col min="11028" max="11031" width="20" style="12" customWidth="1"/>
    <col min="11032" max="11032" width="4.85546875" style="12" customWidth="1"/>
    <col min="11033" max="11264" width="9" style="12"/>
    <col min="11265" max="11265" width="6.140625" style="12" customWidth="1"/>
    <col min="11266" max="11266" width="13.85546875" style="12" bestFit="1" customWidth="1"/>
    <col min="11267" max="11267" width="5.42578125" style="12" customWidth="1"/>
    <col min="11268" max="11272" width="16" style="12" customWidth="1"/>
    <col min="11273" max="11273" width="4.5703125" style="12" customWidth="1"/>
    <col min="11274" max="11274" width="9" style="12" customWidth="1"/>
    <col min="11275" max="11280" width="4.140625" style="12" customWidth="1"/>
    <col min="11281" max="11282" width="4.5703125" style="12" customWidth="1"/>
    <col min="11283" max="11283" width="20" style="12" bestFit="1" customWidth="1"/>
    <col min="11284" max="11287" width="20" style="12" customWidth="1"/>
    <col min="11288" max="11288" width="4.85546875" style="12" customWidth="1"/>
    <col min="11289" max="11520" width="9" style="12"/>
    <col min="11521" max="11521" width="6.140625" style="12" customWidth="1"/>
    <col min="11522" max="11522" width="13.85546875" style="12" bestFit="1" customWidth="1"/>
    <col min="11523" max="11523" width="5.42578125" style="12" customWidth="1"/>
    <col min="11524" max="11528" width="16" style="12" customWidth="1"/>
    <col min="11529" max="11529" width="4.5703125" style="12" customWidth="1"/>
    <col min="11530" max="11530" width="9" style="12" customWidth="1"/>
    <col min="11531" max="11536" width="4.140625" style="12" customWidth="1"/>
    <col min="11537" max="11538" width="4.5703125" style="12" customWidth="1"/>
    <col min="11539" max="11539" width="20" style="12" bestFit="1" customWidth="1"/>
    <col min="11540" max="11543" width="20" style="12" customWidth="1"/>
    <col min="11544" max="11544" width="4.85546875" style="12" customWidth="1"/>
    <col min="11545" max="11776" width="9" style="12"/>
    <col min="11777" max="11777" width="6.140625" style="12" customWidth="1"/>
    <col min="11778" max="11778" width="13.85546875" style="12" bestFit="1" customWidth="1"/>
    <col min="11779" max="11779" width="5.42578125" style="12" customWidth="1"/>
    <col min="11780" max="11784" width="16" style="12" customWidth="1"/>
    <col min="11785" max="11785" width="4.5703125" style="12" customWidth="1"/>
    <col min="11786" max="11786" width="9" style="12" customWidth="1"/>
    <col min="11787" max="11792" width="4.140625" style="12" customWidth="1"/>
    <col min="11793" max="11794" width="4.5703125" style="12" customWidth="1"/>
    <col min="11795" max="11795" width="20" style="12" bestFit="1" customWidth="1"/>
    <col min="11796" max="11799" width="20" style="12" customWidth="1"/>
    <col min="11800" max="11800" width="4.85546875" style="12" customWidth="1"/>
    <col min="11801" max="12032" width="9" style="12"/>
    <col min="12033" max="12033" width="6.140625" style="12" customWidth="1"/>
    <col min="12034" max="12034" width="13.85546875" style="12" bestFit="1" customWidth="1"/>
    <col min="12035" max="12035" width="5.42578125" style="12" customWidth="1"/>
    <col min="12036" max="12040" width="16" style="12" customWidth="1"/>
    <col min="12041" max="12041" width="4.5703125" style="12" customWidth="1"/>
    <col min="12042" max="12042" width="9" style="12" customWidth="1"/>
    <col min="12043" max="12048" width="4.140625" style="12" customWidth="1"/>
    <col min="12049" max="12050" width="4.5703125" style="12" customWidth="1"/>
    <col min="12051" max="12051" width="20" style="12" bestFit="1" customWidth="1"/>
    <col min="12052" max="12055" width="20" style="12" customWidth="1"/>
    <col min="12056" max="12056" width="4.85546875" style="12" customWidth="1"/>
    <col min="12057" max="12288" width="9" style="12"/>
    <col min="12289" max="12289" width="6.140625" style="12" customWidth="1"/>
    <col min="12290" max="12290" width="13.85546875" style="12" bestFit="1" customWidth="1"/>
    <col min="12291" max="12291" width="5.42578125" style="12" customWidth="1"/>
    <col min="12292" max="12296" width="16" style="12" customWidth="1"/>
    <col min="12297" max="12297" width="4.5703125" style="12" customWidth="1"/>
    <col min="12298" max="12298" width="9" style="12" customWidth="1"/>
    <col min="12299" max="12304" width="4.140625" style="12" customWidth="1"/>
    <col min="12305" max="12306" width="4.5703125" style="12" customWidth="1"/>
    <col min="12307" max="12307" width="20" style="12" bestFit="1" customWidth="1"/>
    <col min="12308" max="12311" width="20" style="12" customWidth="1"/>
    <col min="12312" max="12312" width="4.85546875" style="12" customWidth="1"/>
    <col min="12313" max="12544" width="9" style="12"/>
    <col min="12545" max="12545" width="6.140625" style="12" customWidth="1"/>
    <col min="12546" max="12546" width="13.85546875" style="12" bestFit="1" customWidth="1"/>
    <col min="12547" max="12547" width="5.42578125" style="12" customWidth="1"/>
    <col min="12548" max="12552" width="16" style="12" customWidth="1"/>
    <col min="12553" max="12553" width="4.5703125" style="12" customWidth="1"/>
    <col min="12554" max="12554" width="9" style="12" customWidth="1"/>
    <col min="12555" max="12560" width="4.140625" style="12" customWidth="1"/>
    <col min="12561" max="12562" width="4.5703125" style="12" customWidth="1"/>
    <col min="12563" max="12563" width="20" style="12" bestFit="1" customWidth="1"/>
    <col min="12564" max="12567" width="20" style="12" customWidth="1"/>
    <col min="12568" max="12568" width="4.85546875" style="12" customWidth="1"/>
    <col min="12569" max="12800" width="9" style="12"/>
    <col min="12801" max="12801" width="6.140625" style="12" customWidth="1"/>
    <col min="12802" max="12802" width="13.85546875" style="12" bestFit="1" customWidth="1"/>
    <col min="12803" max="12803" width="5.42578125" style="12" customWidth="1"/>
    <col min="12804" max="12808" width="16" style="12" customWidth="1"/>
    <col min="12809" max="12809" width="4.5703125" style="12" customWidth="1"/>
    <col min="12810" max="12810" width="9" style="12" customWidth="1"/>
    <col min="12811" max="12816" width="4.140625" style="12" customWidth="1"/>
    <col min="12817" max="12818" width="4.5703125" style="12" customWidth="1"/>
    <col min="12819" max="12819" width="20" style="12" bestFit="1" customWidth="1"/>
    <col min="12820" max="12823" width="20" style="12" customWidth="1"/>
    <col min="12824" max="12824" width="4.85546875" style="12" customWidth="1"/>
    <col min="12825" max="13056" width="9" style="12"/>
    <col min="13057" max="13057" width="6.140625" style="12" customWidth="1"/>
    <col min="13058" max="13058" width="13.85546875" style="12" bestFit="1" customWidth="1"/>
    <col min="13059" max="13059" width="5.42578125" style="12" customWidth="1"/>
    <col min="13060" max="13064" width="16" style="12" customWidth="1"/>
    <col min="13065" max="13065" width="4.5703125" style="12" customWidth="1"/>
    <col min="13066" max="13066" width="9" style="12" customWidth="1"/>
    <col min="13067" max="13072" width="4.140625" style="12" customWidth="1"/>
    <col min="13073" max="13074" width="4.5703125" style="12" customWidth="1"/>
    <col min="13075" max="13075" width="20" style="12" bestFit="1" customWidth="1"/>
    <col min="13076" max="13079" width="20" style="12" customWidth="1"/>
    <col min="13080" max="13080" width="4.85546875" style="12" customWidth="1"/>
    <col min="13081" max="13312" width="9" style="12"/>
    <col min="13313" max="13313" width="6.140625" style="12" customWidth="1"/>
    <col min="13314" max="13314" width="13.85546875" style="12" bestFit="1" customWidth="1"/>
    <col min="13315" max="13315" width="5.42578125" style="12" customWidth="1"/>
    <col min="13316" max="13320" width="16" style="12" customWidth="1"/>
    <col min="13321" max="13321" width="4.5703125" style="12" customWidth="1"/>
    <col min="13322" max="13322" width="9" style="12" customWidth="1"/>
    <col min="13323" max="13328" width="4.140625" style="12" customWidth="1"/>
    <col min="13329" max="13330" width="4.5703125" style="12" customWidth="1"/>
    <col min="13331" max="13331" width="20" style="12" bestFit="1" customWidth="1"/>
    <col min="13332" max="13335" width="20" style="12" customWidth="1"/>
    <col min="13336" max="13336" width="4.85546875" style="12" customWidth="1"/>
    <col min="13337" max="13568" width="9" style="12"/>
    <col min="13569" max="13569" width="6.140625" style="12" customWidth="1"/>
    <col min="13570" max="13570" width="13.85546875" style="12" bestFit="1" customWidth="1"/>
    <col min="13571" max="13571" width="5.42578125" style="12" customWidth="1"/>
    <col min="13572" max="13576" width="16" style="12" customWidth="1"/>
    <col min="13577" max="13577" width="4.5703125" style="12" customWidth="1"/>
    <col min="13578" max="13578" width="9" style="12" customWidth="1"/>
    <col min="13579" max="13584" width="4.140625" style="12" customWidth="1"/>
    <col min="13585" max="13586" width="4.5703125" style="12" customWidth="1"/>
    <col min="13587" max="13587" width="20" style="12" bestFit="1" customWidth="1"/>
    <col min="13588" max="13591" width="20" style="12" customWidth="1"/>
    <col min="13592" max="13592" width="4.85546875" style="12" customWidth="1"/>
    <col min="13593" max="13824" width="9" style="12"/>
    <col min="13825" max="13825" width="6.140625" style="12" customWidth="1"/>
    <col min="13826" max="13826" width="13.85546875" style="12" bestFit="1" customWidth="1"/>
    <col min="13827" max="13827" width="5.42578125" style="12" customWidth="1"/>
    <col min="13828" max="13832" width="16" style="12" customWidth="1"/>
    <col min="13833" max="13833" width="4.5703125" style="12" customWidth="1"/>
    <col min="13834" max="13834" width="9" style="12" customWidth="1"/>
    <col min="13835" max="13840" width="4.140625" style="12" customWidth="1"/>
    <col min="13841" max="13842" width="4.5703125" style="12" customWidth="1"/>
    <col min="13843" max="13843" width="20" style="12" bestFit="1" customWidth="1"/>
    <col min="13844" max="13847" width="20" style="12" customWidth="1"/>
    <col min="13848" max="13848" width="4.85546875" style="12" customWidth="1"/>
    <col min="13849" max="14080" width="9" style="12"/>
    <col min="14081" max="14081" width="6.140625" style="12" customWidth="1"/>
    <col min="14082" max="14082" width="13.85546875" style="12" bestFit="1" customWidth="1"/>
    <col min="14083" max="14083" width="5.42578125" style="12" customWidth="1"/>
    <col min="14084" max="14088" width="16" style="12" customWidth="1"/>
    <col min="14089" max="14089" width="4.5703125" style="12" customWidth="1"/>
    <col min="14090" max="14090" width="9" style="12" customWidth="1"/>
    <col min="14091" max="14096" width="4.140625" style="12" customWidth="1"/>
    <col min="14097" max="14098" width="4.5703125" style="12" customWidth="1"/>
    <col min="14099" max="14099" width="20" style="12" bestFit="1" customWidth="1"/>
    <col min="14100" max="14103" width="20" style="12" customWidth="1"/>
    <col min="14104" max="14104" width="4.85546875" style="12" customWidth="1"/>
    <col min="14105" max="14336" width="9" style="12"/>
    <col min="14337" max="14337" width="6.140625" style="12" customWidth="1"/>
    <col min="14338" max="14338" width="13.85546875" style="12" bestFit="1" customWidth="1"/>
    <col min="14339" max="14339" width="5.42578125" style="12" customWidth="1"/>
    <col min="14340" max="14344" width="16" style="12" customWidth="1"/>
    <col min="14345" max="14345" width="4.5703125" style="12" customWidth="1"/>
    <col min="14346" max="14346" width="9" style="12" customWidth="1"/>
    <col min="14347" max="14352" width="4.140625" style="12" customWidth="1"/>
    <col min="14353" max="14354" width="4.5703125" style="12" customWidth="1"/>
    <col min="14355" max="14355" width="20" style="12" bestFit="1" customWidth="1"/>
    <col min="14356" max="14359" width="20" style="12" customWidth="1"/>
    <col min="14360" max="14360" width="4.85546875" style="12" customWidth="1"/>
    <col min="14361" max="14592" width="9" style="12"/>
    <col min="14593" max="14593" width="6.140625" style="12" customWidth="1"/>
    <col min="14594" max="14594" width="13.85546875" style="12" bestFit="1" customWidth="1"/>
    <col min="14595" max="14595" width="5.42578125" style="12" customWidth="1"/>
    <col min="14596" max="14600" width="16" style="12" customWidth="1"/>
    <col min="14601" max="14601" width="4.5703125" style="12" customWidth="1"/>
    <col min="14602" max="14602" width="9" style="12" customWidth="1"/>
    <col min="14603" max="14608" width="4.140625" style="12" customWidth="1"/>
    <col min="14609" max="14610" width="4.5703125" style="12" customWidth="1"/>
    <col min="14611" max="14611" width="20" style="12" bestFit="1" customWidth="1"/>
    <col min="14612" max="14615" width="20" style="12" customWidth="1"/>
    <col min="14616" max="14616" width="4.85546875" style="12" customWidth="1"/>
    <col min="14617" max="14848" width="9" style="12"/>
    <col min="14849" max="14849" width="6.140625" style="12" customWidth="1"/>
    <col min="14850" max="14850" width="13.85546875" style="12" bestFit="1" customWidth="1"/>
    <col min="14851" max="14851" width="5.42578125" style="12" customWidth="1"/>
    <col min="14852" max="14856" width="16" style="12" customWidth="1"/>
    <col min="14857" max="14857" width="4.5703125" style="12" customWidth="1"/>
    <col min="14858" max="14858" width="9" style="12" customWidth="1"/>
    <col min="14859" max="14864" width="4.140625" style="12" customWidth="1"/>
    <col min="14865" max="14866" width="4.5703125" style="12" customWidth="1"/>
    <col min="14867" max="14867" width="20" style="12" bestFit="1" customWidth="1"/>
    <col min="14868" max="14871" width="20" style="12" customWidth="1"/>
    <col min="14872" max="14872" width="4.85546875" style="12" customWidth="1"/>
    <col min="14873" max="15104" width="9" style="12"/>
    <col min="15105" max="15105" width="6.140625" style="12" customWidth="1"/>
    <col min="15106" max="15106" width="13.85546875" style="12" bestFit="1" customWidth="1"/>
    <col min="15107" max="15107" width="5.42578125" style="12" customWidth="1"/>
    <col min="15108" max="15112" width="16" style="12" customWidth="1"/>
    <col min="15113" max="15113" width="4.5703125" style="12" customWidth="1"/>
    <col min="15114" max="15114" width="9" style="12" customWidth="1"/>
    <col min="15115" max="15120" width="4.140625" style="12" customWidth="1"/>
    <col min="15121" max="15122" width="4.5703125" style="12" customWidth="1"/>
    <col min="15123" max="15123" width="20" style="12" bestFit="1" customWidth="1"/>
    <col min="15124" max="15127" width="20" style="12" customWidth="1"/>
    <col min="15128" max="15128" width="4.85546875" style="12" customWidth="1"/>
    <col min="15129" max="15360" width="9" style="12"/>
    <col min="15361" max="15361" width="6.140625" style="12" customWidth="1"/>
    <col min="15362" max="15362" width="13.85546875" style="12" bestFit="1" customWidth="1"/>
    <col min="15363" max="15363" width="5.42578125" style="12" customWidth="1"/>
    <col min="15364" max="15368" width="16" style="12" customWidth="1"/>
    <col min="15369" max="15369" width="4.5703125" style="12" customWidth="1"/>
    <col min="15370" max="15370" width="9" style="12" customWidth="1"/>
    <col min="15371" max="15376" width="4.140625" style="12" customWidth="1"/>
    <col min="15377" max="15378" width="4.5703125" style="12" customWidth="1"/>
    <col min="15379" max="15379" width="20" style="12" bestFit="1" customWidth="1"/>
    <col min="15380" max="15383" width="20" style="12" customWidth="1"/>
    <col min="15384" max="15384" width="4.85546875" style="12" customWidth="1"/>
    <col min="15385" max="15616" width="9" style="12"/>
    <col min="15617" max="15617" width="6.140625" style="12" customWidth="1"/>
    <col min="15618" max="15618" width="13.85546875" style="12" bestFit="1" customWidth="1"/>
    <col min="15619" max="15619" width="5.42578125" style="12" customWidth="1"/>
    <col min="15620" max="15624" width="16" style="12" customWidth="1"/>
    <col min="15625" max="15625" width="4.5703125" style="12" customWidth="1"/>
    <col min="15626" max="15626" width="9" style="12" customWidth="1"/>
    <col min="15627" max="15632" width="4.140625" style="12" customWidth="1"/>
    <col min="15633" max="15634" width="4.5703125" style="12" customWidth="1"/>
    <col min="15635" max="15635" width="20" style="12" bestFit="1" customWidth="1"/>
    <col min="15636" max="15639" width="20" style="12" customWidth="1"/>
    <col min="15640" max="15640" width="4.85546875" style="12" customWidth="1"/>
    <col min="15641" max="15872" width="9" style="12"/>
    <col min="15873" max="15873" width="6.140625" style="12" customWidth="1"/>
    <col min="15874" max="15874" width="13.85546875" style="12" bestFit="1" customWidth="1"/>
    <col min="15875" max="15875" width="5.42578125" style="12" customWidth="1"/>
    <col min="15876" max="15880" width="16" style="12" customWidth="1"/>
    <col min="15881" max="15881" width="4.5703125" style="12" customWidth="1"/>
    <col min="15882" max="15882" width="9" style="12" customWidth="1"/>
    <col min="15883" max="15888" width="4.140625" style="12" customWidth="1"/>
    <col min="15889" max="15890" width="4.5703125" style="12" customWidth="1"/>
    <col min="15891" max="15891" width="20" style="12" bestFit="1" customWidth="1"/>
    <col min="15892" max="15895" width="20" style="12" customWidth="1"/>
    <col min="15896" max="15896" width="4.85546875" style="12" customWidth="1"/>
    <col min="15897" max="16128" width="9" style="12"/>
    <col min="16129" max="16129" width="6.140625" style="12" customWidth="1"/>
    <col min="16130" max="16130" width="13.85546875" style="12" bestFit="1" customWidth="1"/>
    <col min="16131" max="16131" width="5.42578125" style="12" customWidth="1"/>
    <col min="16132" max="16136" width="16" style="12" customWidth="1"/>
    <col min="16137" max="16137" width="4.5703125" style="12" customWidth="1"/>
    <col min="16138" max="16138" width="9" style="12" customWidth="1"/>
    <col min="16139" max="16144" width="4.140625" style="12" customWidth="1"/>
    <col min="16145" max="16146" width="4.5703125" style="12" customWidth="1"/>
    <col min="16147" max="16147" width="20" style="12" bestFit="1" customWidth="1"/>
    <col min="16148" max="16151" width="20" style="12" customWidth="1"/>
    <col min="16152" max="16152" width="4.85546875" style="12" customWidth="1"/>
    <col min="16153" max="16384" width="9" style="12"/>
  </cols>
  <sheetData>
    <row r="1" spans="1:24" ht="14.25" customHeight="1" x14ac:dyDescent="0.2">
      <c r="A1" s="11" t="s">
        <v>0</v>
      </c>
      <c r="H1" s="13"/>
      <c r="R1" s="11" t="s">
        <v>0</v>
      </c>
    </row>
    <row r="2" spans="1:24" ht="14.25" customHeight="1" x14ac:dyDescent="0.2">
      <c r="A2" s="11" t="s">
        <v>341</v>
      </c>
      <c r="H2" s="15"/>
      <c r="R2" s="11" t="s">
        <v>341</v>
      </c>
    </row>
    <row r="3" spans="1:24" ht="14.25" customHeight="1" x14ac:dyDescent="0.2">
      <c r="A3" s="11"/>
    </row>
    <row r="4" spans="1:24" ht="14.25" customHeight="1" x14ac:dyDescent="0.2">
      <c r="A4" s="38" t="s">
        <v>49</v>
      </c>
      <c r="H4" s="15"/>
      <c r="R4" s="38" t="s">
        <v>106</v>
      </c>
    </row>
    <row r="5" spans="1:24" ht="14.25" customHeight="1" x14ac:dyDescent="0.2">
      <c r="A5" s="38" t="s">
        <v>106</v>
      </c>
      <c r="H5" s="15"/>
      <c r="J5" s="50" t="str">
        <f>A4</f>
        <v>Môn : Hát</v>
      </c>
      <c r="M5" s="75"/>
      <c r="N5" s="75">
        <v>20</v>
      </c>
      <c r="R5" s="76" t="str">
        <f>J5</f>
        <v>Môn : Hát</v>
      </c>
    </row>
    <row r="6" spans="1:24" ht="14.25" customHeight="1" x14ac:dyDescent="0.2">
      <c r="A6" s="38"/>
      <c r="H6" s="15"/>
    </row>
    <row r="7" spans="1:24" ht="14.25" customHeight="1" x14ac:dyDescent="0.2">
      <c r="A7" s="18" t="s">
        <v>2</v>
      </c>
      <c r="B7" s="18" t="s">
        <v>3</v>
      </c>
      <c r="C7" s="18" t="s">
        <v>4</v>
      </c>
      <c r="D7" s="18" t="s">
        <v>5</v>
      </c>
      <c r="E7" s="18" t="s">
        <v>6</v>
      </c>
      <c r="F7" s="18" t="s">
        <v>7</v>
      </c>
      <c r="G7" s="18" t="s">
        <v>8</v>
      </c>
      <c r="H7" s="18" t="s">
        <v>9</v>
      </c>
      <c r="J7" s="77"/>
      <c r="K7" s="77" t="s">
        <v>94</v>
      </c>
      <c r="L7" s="77" t="s">
        <v>95</v>
      </c>
      <c r="M7" s="77" t="s">
        <v>96</v>
      </c>
      <c r="N7" s="77" t="s">
        <v>97</v>
      </c>
      <c r="O7" s="77" t="s">
        <v>98</v>
      </c>
      <c r="P7" s="77" t="s">
        <v>99</v>
      </c>
      <c r="R7" s="18" t="s">
        <v>3</v>
      </c>
      <c r="S7" s="18" t="s">
        <v>5</v>
      </c>
      <c r="T7" s="18" t="s">
        <v>6</v>
      </c>
      <c r="U7" s="18" t="s">
        <v>7</v>
      </c>
      <c r="V7" s="18" t="s">
        <v>8</v>
      </c>
      <c r="W7" s="18" t="s">
        <v>9</v>
      </c>
    </row>
    <row r="8" spans="1:24" ht="14.25" customHeight="1" x14ac:dyDescent="0.2">
      <c r="A8" s="235" t="s">
        <v>10</v>
      </c>
      <c r="B8" s="32" t="s">
        <v>11</v>
      </c>
      <c r="C8" s="18">
        <v>1</v>
      </c>
      <c r="D8" s="16"/>
      <c r="E8" s="16"/>
      <c r="F8" s="16"/>
      <c r="G8" s="16"/>
      <c r="H8" s="204"/>
      <c r="J8" s="77" t="s">
        <v>100</v>
      </c>
      <c r="K8" s="205">
        <v>1</v>
      </c>
      <c r="L8" s="205">
        <v>1</v>
      </c>
      <c r="M8" s="205">
        <v>1</v>
      </c>
      <c r="N8" s="205">
        <v>1</v>
      </c>
      <c r="O8" s="205">
        <v>1</v>
      </c>
      <c r="P8" s="126"/>
      <c r="Q8" s="30">
        <f>SUM(K8:P8)</f>
        <v>5</v>
      </c>
      <c r="R8" s="32" t="str">
        <f>B8</f>
        <v>7g30 - 8g10</v>
      </c>
      <c r="S8" s="16">
        <f>D8</f>
        <v>0</v>
      </c>
      <c r="T8" s="16">
        <f t="shared" ref="T8:W17" si="0">E8</f>
        <v>0</v>
      </c>
      <c r="U8" s="16">
        <f t="shared" si="0"/>
        <v>0</v>
      </c>
      <c r="V8" s="16">
        <f t="shared" si="0"/>
        <v>0</v>
      </c>
      <c r="W8" s="16">
        <f t="shared" si="0"/>
        <v>0</v>
      </c>
      <c r="X8" s="236" t="s">
        <v>310</v>
      </c>
    </row>
    <row r="9" spans="1:24" ht="14.25" customHeight="1" x14ac:dyDescent="0.2">
      <c r="A9" s="235"/>
      <c r="B9" s="32" t="s">
        <v>12</v>
      </c>
      <c r="C9" s="18">
        <v>2</v>
      </c>
      <c r="D9" s="16"/>
      <c r="E9" s="16"/>
      <c r="F9" s="16"/>
      <c r="G9" s="206" t="s">
        <v>176</v>
      </c>
      <c r="H9" s="73"/>
      <c r="J9" s="77" t="s">
        <v>101</v>
      </c>
      <c r="K9" s="78"/>
      <c r="L9" s="78"/>
      <c r="M9" s="125"/>
      <c r="N9" s="78"/>
      <c r="O9" s="78"/>
      <c r="P9" s="126"/>
      <c r="Q9" s="30">
        <f>SUM(K9:P9)</f>
        <v>0</v>
      </c>
      <c r="R9" s="32" t="str">
        <f t="shared" ref="R9:R17" si="1">B9</f>
        <v>8g10 - 8g50</v>
      </c>
      <c r="S9" s="16">
        <f t="shared" ref="S9:W17" si="2">D9</f>
        <v>0</v>
      </c>
      <c r="T9" s="16">
        <f t="shared" si="0"/>
        <v>0</v>
      </c>
      <c r="U9" s="16">
        <f t="shared" si="0"/>
        <v>0</v>
      </c>
      <c r="V9" s="16" t="str">
        <f t="shared" si="0"/>
        <v>4G</v>
      </c>
      <c r="W9" s="16">
        <f t="shared" si="0"/>
        <v>0</v>
      </c>
      <c r="X9" s="236"/>
    </row>
    <row r="10" spans="1:24" ht="14.25" customHeight="1" x14ac:dyDescent="0.2">
      <c r="A10" s="235"/>
      <c r="B10" s="32" t="s">
        <v>455</v>
      </c>
      <c r="C10" s="18"/>
      <c r="D10" s="237"/>
      <c r="E10" s="237"/>
      <c r="F10" s="237"/>
      <c r="G10" s="237"/>
      <c r="H10" s="237"/>
      <c r="J10" s="77" t="s">
        <v>102</v>
      </c>
      <c r="K10" s="205">
        <v>1</v>
      </c>
      <c r="L10" s="205">
        <v>1</v>
      </c>
      <c r="M10" s="205">
        <v>1</v>
      </c>
      <c r="N10" s="78"/>
      <c r="O10" s="78"/>
      <c r="P10" s="126"/>
      <c r="Q10" s="30">
        <f>SUM(K10:P10)</f>
        <v>3</v>
      </c>
      <c r="R10" s="32" t="str">
        <f t="shared" si="1"/>
        <v>8g50 - 9g20</v>
      </c>
      <c r="S10" s="238"/>
      <c r="T10" s="239"/>
      <c r="U10" s="239"/>
      <c r="V10" s="239"/>
      <c r="W10" s="240"/>
      <c r="X10" s="236"/>
    </row>
    <row r="11" spans="1:24" ht="14.25" customHeight="1" x14ac:dyDescent="0.2">
      <c r="A11" s="235"/>
      <c r="B11" s="32" t="s">
        <v>89</v>
      </c>
      <c r="C11" s="18">
        <v>3</v>
      </c>
      <c r="D11" s="16"/>
      <c r="E11" s="16"/>
      <c r="F11" s="16"/>
      <c r="G11" s="208" t="s">
        <v>68</v>
      </c>
      <c r="H11" s="208" t="s">
        <v>75</v>
      </c>
      <c r="J11" s="77" t="s">
        <v>103</v>
      </c>
      <c r="K11" s="205">
        <v>1</v>
      </c>
      <c r="L11" s="205">
        <v>1</v>
      </c>
      <c r="M11" s="205">
        <v>1</v>
      </c>
      <c r="N11" s="205">
        <v>1</v>
      </c>
      <c r="O11" s="205">
        <v>1</v>
      </c>
      <c r="P11" s="205">
        <v>1</v>
      </c>
      <c r="Q11" s="30">
        <f>SUM(K11:P11)</f>
        <v>6</v>
      </c>
      <c r="R11" s="32" t="str">
        <f t="shared" si="1"/>
        <v>9g20 - 10g00</v>
      </c>
      <c r="S11" s="16">
        <f t="shared" si="2"/>
        <v>0</v>
      </c>
      <c r="T11" s="16">
        <f t="shared" si="2"/>
        <v>0</v>
      </c>
      <c r="U11" s="16">
        <f t="shared" si="2"/>
        <v>0</v>
      </c>
      <c r="V11" s="16" t="str">
        <f t="shared" si="2"/>
        <v>5D</v>
      </c>
      <c r="W11" s="16" t="str">
        <f t="shared" si="2"/>
        <v>5B</v>
      </c>
      <c r="X11" s="236"/>
    </row>
    <row r="12" spans="1:24" ht="14.25" customHeight="1" x14ac:dyDescent="0.2">
      <c r="A12" s="235"/>
      <c r="B12" s="32" t="s">
        <v>90</v>
      </c>
      <c r="C12" s="18">
        <v>4</v>
      </c>
      <c r="D12" s="16"/>
      <c r="E12" s="16"/>
      <c r="F12" s="16"/>
      <c r="G12" s="208" t="s">
        <v>78</v>
      </c>
      <c r="H12" s="206" t="s">
        <v>64</v>
      </c>
      <c r="J12" s="77" t="s">
        <v>104</v>
      </c>
      <c r="K12" s="205">
        <v>1</v>
      </c>
      <c r="L12" s="205">
        <v>1</v>
      </c>
      <c r="M12" s="205">
        <v>1</v>
      </c>
      <c r="N12" s="205">
        <v>1</v>
      </c>
      <c r="O12" s="205">
        <v>1</v>
      </c>
      <c r="P12" s="205">
        <v>1</v>
      </c>
      <c r="Q12" s="30">
        <f>SUM(K12:P12)</f>
        <v>6</v>
      </c>
      <c r="R12" s="32" t="str">
        <f t="shared" si="1"/>
        <v>10g00 - 10g40</v>
      </c>
      <c r="S12" s="16">
        <f t="shared" si="2"/>
        <v>0</v>
      </c>
      <c r="T12" s="16">
        <f t="shared" si="2"/>
        <v>0</v>
      </c>
      <c r="U12" s="16">
        <f t="shared" si="2"/>
        <v>0</v>
      </c>
      <c r="V12" s="16" t="str">
        <f t="shared" si="2"/>
        <v>5A</v>
      </c>
      <c r="W12" s="16" t="str">
        <f t="shared" si="2"/>
        <v>4D</v>
      </c>
      <c r="X12" s="236"/>
    </row>
    <row r="13" spans="1:24" ht="14.25" customHeight="1" x14ac:dyDescent="0.2">
      <c r="A13" s="235"/>
      <c r="B13" s="32" t="s">
        <v>23</v>
      </c>
      <c r="C13" s="18">
        <v>5</v>
      </c>
      <c r="D13" s="16"/>
      <c r="E13" s="16"/>
      <c r="F13" s="16"/>
      <c r="G13" s="16"/>
      <c r="H13" s="16"/>
      <c r="Q13" s="37">
        <f>SUM(Q8:Q12)</f>
        <v>20</v>
      </c>
      <c r="R13" s="32" t="str">
        <f t="shared" si="1"/>
        <v>10g30 - 11g10</v>
      </c>
      <c r="S13" s="16">
        <f t="shared" si="2"/>
        <v>0</v>
      </c>
      <c r="T13" s="16">
        <f t="shared" si="2"/>
        <v>0</v>
      </c>
      <c r="U13" s="16">
        <f t="shared" si="2"/>
        <v>0</v>
      </c>
      <c r="V13" s="16">
        <f t="shared" si="2"/>
        <v>0</v>
      </c>
      <c r="W13" s="16">
        <f t="shared" si="2"/>
        <v>0</v>
      </c>
      <c r="X13" s="236"/>
    </row>
    <row r="14" spans="1:24" ht="14.25" customHeight="1" x14ac:dyDescent="0.2">
      <c r="A14" s="235" t="s">
        <v>17</v>
      </c>
      <c r="B14" s="32" t="s">
        <v>456</v>
      </c>
      <c r="C14" s="18">
        <v>1</v>
      </c>
      <c r="D14" s="206" t="s">
        <v>77</v>
      </c>
      <c r="E14" s="208" t="s">
        <v>65</v>
      </c>
      <c r="F14" s="209" t="s">
        <v>58</v>
      </c>
      <c r="G14" s="209" t="s">
        <v>52</v>
      </c>
      <c r="H14" s="210" t="s">
        <v>69</v>
      </c>
      <c r="Q14" s="12"/>
      <c r="R14" s="32" t="str">
        <f t="shared" si="1"/>
        <v>14g00 - 14g40</v>
      </c>
      <c r="S14" s="16" t="str">
        <f t="shared" si="2"/>
        <v>4A</v>
      </c>
      <c r="T14" s="16" t="str">
        <f t="shared" si="0"/>
        <v>5C</v>
      </c>
      <c r="U14" s="16" t="str">
        <f t="shared" si="0"/>
        <v>1B</v>
      </c>
      <c r="V14" s="16" t="str">
        <f t="shared" si="0"/>
        <v>1A</v>
      </c>
      <c r="W14" s="16" t="str">
        <f t="shared" si="2"/>
        <v>3B</v>
      </c>
      <c r="X14" s="241" t="s">
        <v>311</v>
      </c>
    </row>
    <row r="15" spans="1:24" ht="14.25" customHeight="1" x14ac:dyDescent="0.2">
      <c r="A15" s="235"/>
      <c r="B15" s="32" t="s">
        <v>457</v>
      </c>
      <c r="C15" s="73"/>
      <c r="D15" s="237"/>
      <c r="E15" s="237"/>
      <c r="F15" s="237"/>
      <c r="G15" s="237"/>
      <c r="H15" s="237"/>
      <c r="Q15" s="12"/>
      <c r="R15" s="32" t="str">
        <f t="shared" si="1"/>
        <v>14g40 - 15g10</v>
      </c>
      <c r="S15" s="238"/>
      <c r="T15" s="239"/>
      <c r="U15" s="239"/>
      <c r="V15" s="239"/>
      <c r="W15" s="240"/>
      <c r="X15" s="241"/>
    </row>
    <row r="16" spans="1:24" ht="14.25" customHeight="1" x14ac:dyDescent="0.2">
      <c r="A16" s="235"/>
      <c r="B16" s="32" t="s">
        <v>458</v>
      </c>
      <c r="C16" s="18">
        <v>2</v>
      </c>
      <c r="D16" s="208" t="s">
        <v>63</v>
      </c>
      <c r="E16" s="206" t="s">
        <v>57</v>
      </c>
      <c r="F16" s="210" t="s">
        <v>61</v>
      </c>
      <c r="G16" s="209" t="s">
        <v>50</v>
      </c>
      <c r="H16" s="209" t="s">
        <v>54</v>
      </c>
      <c r="K16" s="51"/>
      <c r="L16" s="51"/>
      <c r="M16" s="51"/>
      <c r="N16" s="51"/>
      <c r="O16" s="51"/>
      <c r="P16" s="51"/>
      <c r="R16" s="32" t="str">
        <f t="shared" si="1"/>
        <v>15g10 - 15g50</v>
      </c>
      <c r="S16" s="16" t="str">
        <f t="shared" si="2"/>
        <v>5E</v>
      </c>
      <c r="T16" s="16" t="str">
        <f t="shared" si="0"/>
        <v>4B</v>
      </c>
      <c r="U16" s="16" t="str">
        <f t="shared" si="0"/>
        <v>3C</v>
      </c>
      <c r="V16" s="16" t="str">
        <f t="shared" si="0"/>
        <v>1D</v>
      </c>
      <c r="W16" s="16" t="str">
        <f t="shared" si="2"/>
        <v>1C</v>
      </c>
      <c r="X16" s="241"/>
    </row>
    <row r="17" spans="1:24" ht="14.25" customHeight="1" x14ac:dyDescent="0.2">
      <c r="A17" s="235"/>
      <c r="B17" s="32" t="s">
        <v>459</v>
      </c>
      <c r="C17" s="18">
        <v>3</v>
      </c>
      <c r="D17" s="208" t="s">
        <v>267</v>
      </c>
      <c r="E17" s="206" t="s">
        <v>55</v>
      </c>
      <c r="F17" s="206" t="s">
        <v>66</v>
      </c>
      <c r="G17" s="210" t="s">
        <v>76</v>
      </c>
      <c r="H17" s="209" t="s">
        <v>56</v>
      </c>
      <c r="J17" s="51"/>
      <c r="K17" s="49"/>
      <c r="L17" s="49"/>
      <c r="M17" s="49"/>
      <c r="N17" s="49"/>
      <c r="O17" s="49"/>
      <c r="P17" s="49"/>
      <c r="R17" s="32" t="str">
        <f t="shared" si="1"/>
        <v>15g50 - 16g30</v>
      </c>
      <c r="S17" s="16" t="str">
        <f t="shared" si="2"/>
        <v>5G</v>
      </c>
      <c r="T17" s="16" t="str">
        <f t="shared" si="0"/>
        <v>4C</v>
      </c>
      <c r="U17" s="16" t="str">
        <f t="shared" si="0"/>
        <v>4E</v>
      </c>
      <c r="V17" s="16" t="str">
        <f t="shared" si="0"/>
        <v>3A</v>
      </c>
      <c r="W17" s="16" t="str">
        <f t="shared" si="2"/>
        <v>1E</v>
      </c>
      <c r="X17" s="241"/>
    </row>
    <row r="18" spans="1:24" ht="14.25" customHeight="1" x14ac:dyDescent="0.2">
      <c r="A18" s="35"/>
      <c r="B18" s="36"/>
      <c r="C18" s="30"/>
      <c r="D18" s="37" t="s">
        <v>70</v>
      </c>
      <c r="E18" s="37" t="s">
        <v>71</v>
      </c>
      <c r="F18" s="37" t="s">
        <v>72</v>
      </c>
      <c r="G18" s="37" t="s">
        <v>73</v>
      </c>
      <c r="H18" s="37" t="s">
        <v>74</v>
      </c>
      <c r="J18" s="51"/>
      <c r="K18" s="49"/>
      <c r="L18" s="49"/>
      <c r="M18" s="49"/>
      <c r="N18" s="49"/>
      <c r="O18" s="49"/>
      <c r="P18" s="49"/>
      <c r="S18" s="37" t="str">
        <f>D18</f>
        <v>NK 4</v>
      </c>
      <c r="T18" s="37" t="str">
        <f>E18</f>
        <v>NK 5</v>
      </c>
      <c r="U18" s="37" t="str">
        <f>F18</f>
        <v>NK 1</v>
      </c>
      <c r="V18" s="37" t="str">
        <f>G18</f>
        <v>NK 2</v>
      </c>
      <c r="W18" s="37" t="str">
        <f>H18</f>
        <v>NK 3</v>
      </c>
    </row>
    <row r="19" spans="1:24" ht="14.25" customHeight="1" x14ac:dyDescent="0.2">
      <c r="A19" s="38" t="s">
        <v>272</v>
      </c>
      <c r="H19" s="15"/>
      <c r="J19" s="51"/>
      <c r="K19" s="49"/>
      <c r="L19" s="49"/>
      <c r="M19" s="49"/>
      <c r="N19" s="49"/>
      <c r="O19" s="49"/>
      <c r="P19" s="49"/>
      <c r="R19" s="38" t="s">
        <v>107</v>
      </c>
    </row>
    <row r="20" spans="1:24" ht="14.25" customHeight="1" x14ac:dyDescent="0.2">
      <c r="A20" s="38" t="s">
        <v>107</v>
      </c>
      <c r="H20" s="15"/>
      <c r="J20" s="50" t="str">
        <f>A19</f>
        <v>Môn : Mỹ Thuật</v>
      </c>
      <c r="M20" s="75"/>
      <c r="N20" s="75">
        <v>20</v>
      </c>
      <c r="R20" s="76" t="str">
        <f>J20</f>
        <v>Môn : Mỹ Thuật</v>
      </c>
    </row>
    <row r="21" spans="1:24" ht="14.25" customHeight="1" x14ac:dyDescent="0.2">
      <c r="A21" s="38"/>
      <c r="H21" s="15"/>
    </row>
    <row r="22" spans="1:24" ht="14.25" customHeight="1" x14ac:dyDescent="0.2">
      <c r="A22" s="18" t="s">
        <v>2</v>
      </c>
      <c r="B22" s="18" t="s">
        <v>3</v>
      </c>
      <c r="C22" s="18" t="s">
        <v>4</v>
      </c>
      <c r="D22" s="18" t="s">
        <v>5</v>
      </c>
      <c r="E22" s="18" t="s">
        <v>6</v>
      </c>
      <c r="F22" s="18" t="s">
        <v>7</v>
      </c>
      <c r="G22" s="18" t="s">
        <v>8</v>
      </c>
      <c r="H22" s="18" t="s">
        <v>9</v>
      </c>
      <c r="J22" s="77"/>
      <c r="K22" s="77" t="s">
        <v>94</v>
      </c>
      <c r="L22" s="77" t="s">
        <v>95</v>
      </c>
      <c r="M22" s="77" t="s">
        <v>96</v>
      </c>
      <c r="N22" s="77" t="s">
        <v>97</v>
      </c>
      <c r="O22" s="77" t="s">
        <v>98</v>
      </c>
      <c r="P22" s="77" t="s">
        <v>99</v>
      </c>
      <c r="R22" s="18" t="s">
        <v>3</v>
      </c>
      <c r="S22" s="18" t="s">
        <v>5</v>
      </c>
      <c r="T22" s="18" t="s">
        <v>6</v>
      </c>
      <c r="U22" s="18" t="s">
        <v>7</v>
      </c>
      <c r="V22" s="18" t="s">
        <v>8</v>
      </c>
      <c r="W22" s="18" t="s">
        <v>9</v>
      </c>
    </row>
    <row r="23" spans="1:24" ht="14.25" customHeight="1" x14ac:dyDescent="0.2">
      <c r="A23" s="235" t="s">
        <v>10</v>
      </c>
      <c r="B23" s="32" t="s">
        <v>11</v>
      </c>
      <c r="C23" s="18">
        <v>1</v>
      </c>
      <c r="D23" s="207"/>
      <c r="E23" s="16"/>
      <c r="F23" s="16"/>
      <c r="G23" s="16"/>
      <c r="H23" s="204"/>
      <c r="J23" s="77" t="s">
        <v>100</v>
      </c>
      <c r="K23" s="78"/>
      <c r="L23" s="78"/>
      <c r="M23" s="125"/>
      <c r="N23" s="78"/>
      <c r="O23" s="78"/>
      <c r="P23" s="126"/>
      <c r="Q23" s="30">
        <f>SUM(K23:P23)</f>
        <v>0</v>
      </c>
      <c r="R23" s="32" t="str">
        <f>B8</f>
        <v>7g30 - 8g10</v>
      </c>
      <c r="S23" s="16">
        <f>D23</f>
        <v>0</v>
      </c>
      <c r="T23" s="16">
        <f t="shared" ref="T23:W29" si="3">E23</f>
        <v>0</v>
      </c>
      <c r="U23" s="16">
        <f t="shared" si="3"/>
        <v>0</v>
      </c>
      <c r="V23" s="16">
        <f t="shared" si="3"/>
        <v>0</v>
      </c>
      <c r="W23" s="16">
        <f t="shared" si="3"/>
        <v>0</v>
      </c>
      <c r="X23" s="236" t="s">
        <v>310</v>
      </c>
    </row>
    <row r="24" spans="1:24" ht="14.25" customHeight="1" x14ac:dyDescent="0.2">
      <c r="A24" s="235"/>
      <c r="B24" s="32" t="s">
        <v>12</v>
      </c>
      <c r="C24" s="18">
        <v>2</v>
      </c>
      <c r="D24" s="207"/>
      <c r="E24" s="16"/>
      <c r="F24" s="16"/>
      <c r="G24" s="16"/>
      <c r="J24" s="77" t="s">
        <v>101</v>
      </c>
      <c r="K24" s="205">
        <v>1</v>
      </c>
      <c r="L24" s="205">
        <v>1</v>
      </c>
      <c r="M24" s="205">
        <v>1</v>
      </c>
      <c r="N24" s="205">
        <v>1</v>
      </c>
      <c r="O24" s="205">
        <v>1</v>
      </c>
      <c r="P24" s="126"/>
      <c r="Q24" s="30">
        <f>SUM(K24:P24)</f>
        <v>5</v>
      </c>
      <c r="R24" s="32" t="str">
        <f t="shared" ref="R24:R32" si="4">B9</f>
        <v>8g10 - 8g50</v>
      </c>
      <c r="S24" s="16">
        <f t="shared" ref="S24:W32" si="5">D24</f>
        <v>0</v>
      </c>
      <c r="T24" s="16">
        <f t="shared" si="3"/>
        <v>0</v>
      </c>
      <c r="U24" s="16">
        <f t="shared" si="3"/>
        <v>0</v>
      </c>
      <c r="V24" s="16">
        <f t="shared" si="3"/>
        <v>0</v>
      </c>
      <c r="W24" s="16" t="str">
        <f>G27</f>
        <v>5D</v>
      </c>
      <c r="X24" s="236"/>
    </row>
    <row r="25" spans="1:24" ht="14.25" customHeight="1" x14ac:dyDescent="0.2">
      <c r="A25" s="235"/>
      <c r="B25" s="32" t="s">
        <v>455</v>
      </c>
      <c r="C25" s="73"/>
      <c r="D25" s="239"/>
      <c r="E25" s="239"/>
      <c r="F25" s="239"/>
      <c r="G25" s="239"/>
      <c r="H25" s="240"/>
      <c r="J25" s="77" t="s">
        <v>102</v>
      </c>
      <c r="K25" s="78"/>
      <c r="L25" s="78"/>
      <c r="M25" s="78"/>
      <c r="N25" s="205">
        <v>1</v>
      </c>
      <c r="O25" s="205">
        <v>1</v>
      </c>
      <c r="P25" s="126"/>
      <c r="Q25" s="30">
        <f>SUM(K25:P25)</f>
        <v>2</v>
      </c>
      <c r="R25" s="32" t="str">
        <f t="shared" si="4"/>
        <v>8g50 - 9g20</v>
      </c>
      <c r="S25" s="238"/>
      <c r="T25" s="239"/>
      <c r="U25" s="239"/>
      <c r="V25" s="239"/>
      <c r="W25" s="240"/>
      <c r="X25" s="236"/>
    </row>
    <row r="26" spans="1:24" ht="14.25" customHeight="1" x14ac:dyDescent="0.2">
      <c r="A26" s="235"/>
      <c r="B26" s="32" t="s">
        <v>89</v>
      </c>
      <c r="C26" s="18">
        <v>3</v>
      </c>
      <c r="D26" s="207"/>
      <c r="E26" s="16"/>
      <c r="F26" s="16"/>
      <c r="G26" s="211" t="s">
        <v>53</v>
      </c>
      <c r="H26" s="211" t="s">
        <v>67</v>
      </c>
      <c r="J26" s="77" t="s">
        <v>103</v>
      </c>
      <c r="K26" s="205">
        <v>1</v>
      </c>
      <c r="L26" s="205">
        <v>1</v>
      </c>
      <c r="M26" s="205">
        <v>1</v>
      </c>
      <c r="N26" s="205">
        <v>1</v>
      </c>
      <c r="O26" s="205">
        <v>1</v>
      </c>
      <c r="P26" s="205">
        <v>1</v>
      </c>
      <c r="Q26" s="30">
        <f>SUM(K26:P26)</f>
        <v>6</v>
      </c>
      <c r="R26" s="32" t="str">
        <f t="shared" si="4"/>
        <v>9g20 - 10g00</v>
      </c>
      <c r="S26" s="16">
        <f t="shared" si="5"/>
        <v>0</v>
      </c>
      <c r="T26" s="16">
        <f t="shared" si="5"/>
        <v>0</v>
      </c>
      <c r="U26" s="16">
        <f t="shared" si="5"/>
        <v>0</v>
      </c>
      <c r="V26" s="16" t="str">
        <f t="shared" si="5"/>
        <v>2E</v>
      </c>
      <c r="W26" s="16" t="str">
        <f t="shared" si="5"/>
        <v>2B</v>
      </c>
      <c r="X26" s="236"/>
    </row>
    <row r="27" spans="1:24" ht="14.25" customHeight="1" x14ac:dyDescent="0.2">
      <c r="A27" s="235"/>
      <c r="B27" s="32" t="s">
        <v>90</v>
      </c>
      <c r="C27" s="18">
        <v>4</v>
      </c>
      <c r="D27" s="207"/>
      <c r="E27" s="16"/>
      <c r="F27" s="16"/>
      <c r="G27" s="208" t="s">
        <v>68</v>
      </c>
      <c r="H27" s="211" t="s">
        <v>79</v>
      </c>
      <c r="J27" s="77" t="s">
        <v>104</v>
      </c>
      <c r="K27" s="205">
        <v>1</v>
      </c>
      <c r="L27" s="205">
        <v>1</v>
      </c>
      <c r="M27" s="205">
        <v>1</v>
      </c>
      <c r="N27" s="205">
        <v>1</v>
      </c>
      <c r="O27" s="205">
        <v>1</v>
      </c>
      <c r="P27" s="205">
        <v>1</v>
      </c>
      <c r="Q27" s="30">
        <f>SUM(K27:P27)</f>
        <v>6</v>
      </c>
      <c r="R27" s="32" t="str">
        <f t="shared" si="4"/>
        <v>10g00 - 10g40</v>
      </c>
      <c r="S27" s="16">
        <f t="shared" si="5"/>
        <v>0</v>
      </c>
      <c r="T27" s="16">
        <f t="shared" si="3"/>
        <v>0</v>
      </c>
      <c r="U27" s="16">
        <f t="shared" si="3"/>
        <v>0</v>
      </c>
      <c r="V27" s="16" t="str">
        <f t="shared" si="3"/>
        <v>5D</v>
      </c>
      <c r="W27" s="16" t="str">
        <f t="shared" si="5"/>
        <v>2C</v>
      </c>
      <c r="X27" s="236"/>
    </row>
    <row r="28" spans="1:24" ht="14.25" customHeight="1" x14ac:dyDescent="0.2">
      <c r="A28" s="235"/>
      <c r="B28" s="32" t="s">
        <v>23</v>
      </c>
      <c r="C28" s="18">
        <v>5</v>
      </c>
      <c r="D28" s="207"/>
      <c r="E28" s="16"/>
      <c r="F28" s="16"/>
      <c r="G28" s="16"/>
      <c r="H28" s="16"/>
      <c r="Q28" s="37">
        <f>SUM(Q23:Q27)</f>
        <v>19</v>
      </c>
      <c r="R28" s="32" t="str">
        <f t="shared" si="4"/>
        <v>10g30 - 11g10</v>
      </c>
      <c r="S28" s="16">
        <f t="shared" si="5"/>
        <v>0</v>
      </c>
      <c r="T28" s="16">
        <f t="shared" si="3"/>
        <v>0</v>
      </c>
      <c r="U28" s="16">
        <f t="shared" si="3"/>
        <v>0</v>
      </c>
      <c r="V28" s="16">
        <f t="shared" si="3"/>
        <v>0</v>
      </c>
      <c r="W28" s="16">
        <f t="shared" si="5"/>
        <v>0</v>
      </c>
      <c r="X28" s="236"/>
    </row>
    <row r="29" spans="1:24" ht="14.25" customHeight="1" x14ac:dyDescent="0.2">
      <c r="A29" s="235" t="s">
        <v>17</v>
      </c>
      <c r="B29" s="32" t="s">
        <v>456</v>
      </c>
      <c r="C29" s="18">
        <v>1</v>
      </c>
      <c r="D29" s="212" t="s">
        <v>55</v>
      </c>
      <c r="E29" s="208" t="s">
        <v>63</v>
      </c>
      <c r="F29" s="208" t="s">
        <v>75</v>
      </c>
      <c r="G29" s="211" t="s">
        <v>60</v>
      </c>
      <c r="H29" s="210" t="s">
        <v>51</v>
      </c>
      <c r="Q29" s="12"/>
      <c r="R29" s="32" t="str">
        <f t="shared" si="4"/>
        <v>14g00 - 14g40</v>
      </c>
      <c r="S29" s="16" t="str">
        <f t="shared" si="5"/>
        <v>4C</v>
      </c>
      <c r="T29" s="16" t="str">
        <f t="shared" si="3"/>
        <v>5E</v>
      </c>
      <c r="U29" s="16" t="str">
        <f t="shared" si="3"/>
        <v>5B</v>
      </c>
      <c r="V29" s="16" t="str">
        <f t="shared" si="3"/>
        <v>2D</v>
      </c>
      <c r="W29" s="16" t="str">
        <f t="shared" si="5"/>
        <v>3E</v>
      </c>
      <c r="X29" s="241" t="s">
        <v>311</v>
      </c>
    </row>
    <row r="30" spans="1:24" ht="14.25" customHeight="1" x14ac:dyDescent="0.2">
      <c r="A30" s="235"/>
      <c r="B30" s="32" t="s">
        <v>457</v>
      </c>
      <c r="C30" s="73"/>
      <c r="D30" s="239"/>
      <c r="E30" s="239"/>
      <c r="F30" s="239"/>
      <c r="G30" s="239"/>
      <c r="H30" s="240"/>
      <c r="Q30" s="12"/>
      <c r="R30" s="32" t="str">
        <f t="shared" si="4"/>
        <v>14g40 - 15g10</v>
      </c>
      <c r="S30" s="238"/>
      <c r="T30" s="239"/>
      <c r="U30" s="239"/>
      <c r="V30" s="239"/>
      <c r="W30" s="240"/>
      <c r="X30" s="241"/>
    </row>
    <row r="31" spans="1:24" ht="14.25" customHeight="1" x14ac:dyDescent="0.2">
      <c r="A31" s="235"/>
      <c r="B31" s="32" t="s">
        <v>458</v>
      </c>
      <c r="C31" s="18">
        <v>2</v>
      </c>
      <c r="D31" s="213" t="s">
        <v>267</v>
      </c>
      <c r="E31" s="211" t="s">
        <v>62</v>
      </c>
      <c r="F31" s="210" t="s">
        <v>59</v>
      </c>
      <c r="G31" s="214" t="s">
        <v>66</v>
      </c>
      <c r="H31" s="208" t="s">
        <v>78</v>
      </c>
      <c r="K31" s="51"/>
      <c r="L31" s="51"/>
      <c r="M31" s="51"/>
      <c r="N31" s="51"/>
      <c r="O31" s="51"/>
      <c r="P31" s="51"/>
      <c r="R31" s="32" t="str">
        <f t="shared" si="4"/>
        <v>15g10 - 15g50</v>
      </c>
      <c r="S31" s="16" t="str">
        <f t="shared" si="5"/>
        <v>5G</v>
      </c>
      <c r="T31" s="16" t="str">
        <f t="shared" si="5"/>
        <v>2A</v>
      </c>
      <c r="U31" s="16" t="str">
        <f t="shared" si="5"/>
        <v>3D</v>
      </c>
      <c r="V31" s="16" t="str">
        <f t="shared" si="5"/>
        <v>4E</v>
      </c>
      <c r="W31" s="16" t="str">
        <f t="shared" si="5"/>
        <v>5A</v>
      </c>
      <c r="X31" s="241"/>
    </row>
    <row r="32" spans="1:24" ht="14.25" customHeight="1" x14ac:dyDescent="0.2">
      <c r="A32" s="235"/>
      <c r="B32" s="32" t="s">
        <v>459</v>
      </c>
      <c r="C32" s="18">
        <v>3</v>
      </c>
      <c r="D32" s="213" t="s">
        <v>65</v>
      </c>
      <c r="E32" s="206" t="s">
        <v>64</v>
      </c>
      <c r="F32" s="206" t="s">
        <v>77</v>
      </c>
      <c r="G32" s="206" t="s">
        <v>57</v>
      </c>
      <c r="H32" s="206" t="s">
        <v>176</v>
      </c>
      <c r="K32" s="49"/>
      <c r="L32" s="49"/>
      <c r="M32" s="49"/>
      <c r="N32" s="49"/>
      <c r="O32" s="49"/>
      <c r="P32" s="49"/>
      <c r="R32" s="32" t="str">
        <f t="shared" si="4"/>
        <v>15g50 - 16g30</v>
      </c>
      <c r="S32" s="16" t="str">
        <f t="shared" si="5"/>
        <v>5C</v>
      </c>
      <c r="T32" s="16" t="str">
        <f t="shared" si="5"/>
        <v>4D</v>
      </c>
      <c r="U32" s="16" t="str">
        <f t="shared" si="5"/>
        <v>4A</v>
      </c>
      <c r="V32" s="16" t="str">
        <f t="shared" si="5"/>
        <v>4B</v>
      </c>
      <c r="W32" s="16" t="str">
        <f t="shared" si="5"/>
        <v>4G</v>
      </c>
      <c r="X32" s="241"/>
    </row>
    <row r="33" spans="1:24" ht="14.25" customHeight="1" x14ac:dyDescent="0.2">
      <c r="A33" s="35"/>
      <c r="B33" s="79"/>
      <c r="C33" s="30"/>
      <c r="D33" s="37" t="str">
        <f>D18</f>
        <v>NK 4</v>
      </c>
      <c r="E33" s="37" t="str">
        <f>E18</f>
        <v>NK 5</v>
      </c>
      <c r="F33" s="37" t="str">
        <f>F18</f>
        <v>NK 1</v>
      </c>
      <c r="G33" s="37" t="str">
        <f>G18</f>
        <v>NK 2</v>
      </c>
      <c r="H33" s="37" t="str">
        <f>H18</f>
        <v>NK 3</v>
      </c>
      <c r="J33" s="51"/>
      <c r="K33" s="49"/>
      <c r="L33" s="49"/>
      <c r="M33" s="49"/>
      <c r="N33" s="49"/>
      <c r="O33" s="49"/>
      <c r="P33" s="49"/>
      <c r="S33" s="37" t="str">
        <f>D33</f>
        <v>NK 4</v>
      </c>
      <c r="T33" s="37" t="str">
        <f>E33</f>
        <v>NK 5</v>
      </c>
      <c r="U33" s="37" t="str">
        <f>F33</f>
        <v>NK 1</v>
      </c>
      <c r="V33" s="37" t="str">
        <f>G33</f>
        <v>NK 2</v>
      </c>
      <c r="W33" s="37" t="str">
        <f>H33</f>
        <v>NK 3</v>
      </c>
    </row>
    <row r="34" spans="1:24" ht="14.25" customHeight="1" x14ac:dyDescent="0.2">
      <c r="A34" s="38" t="s">
        <v>80</v>
      </c>
      <c r="H34" s="15"/>
      <c r="J34" s="51"/>
      <c r="K34" s="49"/>
      <c r="L34" s="49"/>
      <c r="M34" s="49"/>
      <c r="N34" s="49"/>
      <c r="O34" s="49"/>
      <c r="P34" s="49"/>
      <c r="R34" s="38" t="s">
        <v>108</v>
      </c>
    </row>
    <row r="35" spans="1:24" ht="14.25" customHeight="1" x14ac:dyDescent="0.2">
      <c r="A35" s="38" t="s">
        <v>108</v>
      </c>
      <c r="H35" s="15"/>
      <c r="J35" s="50" t="str">
        <f>A34</f>
        <v>Môn : Tin học</v>
      </c>
      <c r="N35" s="75">
        <v>23</v>
      </c>
      <c r="R35" s="76" t="str">
        <f>J35</f>
        <v>Môn : Tin học</v>
      </c>
    </row>
    <row r="36" spans="1:24" ht="14.25" customHeight="1" x14ac:dyDescent="0.2">
      <c r="A36" s="38"/>
      <c r="H36" s="15"/>
    </row>
    <row r="37" spans="1:24" ht="14.25" customHeight="1" x14ac:dyDescent="0.2">
      <c r="A37" s="18" t="s">
        <v>2</v>
      </c>
      <c r="B37" s="18" t="s">
        <v>3</v>
      </c>
      <c r="C37" s="18" t="s">
        <v>4</v>
      </c>
      <c r="D37" s="18" t="s">
        <v>5</v>
      </c>
      <c r="E37" s="18" t="s">
        <v>6</v>
      </c>
      <c r="F37" s="18" t="s">
        <v>7</v>
      </c>
      <c r="G37" s="18" t="s">
        <v>8</v>
      </c>
      <c r="H37" s="18" t="s">
        <v>9</v>
      </c>
      <c r="J37" s="77"/>
      <c r="K37" s="77" t="s">
        <v>94</v>
      </c>
      <c r="L37" s="77" t="s">
        <v>95</v>
      </c>
      <c r="M37" s="77" t="s">
        <v>96</v>
      </c>
      <c r="N37" s="77" t="s">
        <v>97</v>
      </c>
      <c r="O37" s="77" t="s">
        <v>98</v>
      </c>
      <c r="P37" s="77" t="s">
        <v>99</v>
      </c>
      <c r="R37" s="18" t="s">
        <v>3</v>
      </c>
      <c r="S37" s="18" t="s">
        <v>5</v>
      </c>
      <c r="T37" s="18" t="s">
        <v>6</v>
      </c>
      <c r="U37" s="18" t="s">
        <v>7</v>
      </c>
      <c r="V37" s="18" t="s">
        <v>8</v>
      </c>
      <c r="W37" s="18" t="s">
        <v>9</v>
      </c>
    </row>
    <row r="38" spans="1:24" ht="14.25" customHeight="1" x14ac:dyDescent="0.2">
      <c r="A38" s="235" t="s">
        <v>10</v>
      </c>
      <c r="B38" s="32" t="s">
        <v>11</v>
      </c>
      <c r="C38" s="18">
        <v>1</v>
      </c>
      <c r="D38" s="207"/>
      <c r="E38" s="16"/>
      <c r="F38" s="16"/>
      <c r="G38" s="16"/>
      <c r="H38" s="204"/>
      <c r="J38" s="77" t="s">
        <v>100</v>
      </c>
      <c r="K38" s="78"/>
      <c r="L38" s="78"/>
      <c r="M38" s="125"/>
      <c r="N38" s="78"/>
      <c r="O38" s="78"/>
      <c r="P38" s="126"/>
      <c r="R38" s="32" t="str">
        <f>B8</f>
        <v>7g30 - 8g10</v>
      </c>
      <c r="S38" s="16">
        <f>D38</f>
        <v>0</v>
      </c>
      <c r="T38" s="16">
        <f t="shared" ref="T38:W38" si="6">E38</f>
        <v>0</v>
      </c>
      <c r="U38" s="16">
        <f t="shared" si="6"/>
        <v>0</v>
      </c>
      <c r="V38" s="16">
        <f t="shared" si="6"/>
        <v>0</v>
      </c>
      <c r="W38" s="16">
        <f t="shared" si="6"/>
        <v>0</v>
      </c>
      <c r="X38" s="236" t="s">
        <v>310</v>
      </c>
    </row>
    <row r="39" spans="1:24" ht="14.25" customHeight="1" x14ac:dyDescent="0.2">
      <c r="A39" s="235"/>
      <c r="B39" s="32" t="s">
        <v>12</v>
      </c>
      <c r="C39" s="18">
        <v>2</v>
      </c>
      <c r="D39" s="207"/>
      <c r="E39" s="16"/>
      <c r="F39" s="16"/>
      <c r="G39" s="16"/>
      <c r="H39" s="16"/>
      <c r="J39" s="77" t="s">
        <v>101</v>
      </c>
      <c r="K39" s="78"/>
      <c r="L39" s="78"/>
      <c r="M39" s="78"/>
      <c r="N39" s="125"/>
      <c r="O39" s="78"/>
      <c r="P39" s="126"/>
      <c r="Q39" s="30">
        <f>SUM(K39:P39)</f>
        <v>0</v>
      </c>
      <c r="R39" s="32" t="str">
        <f t="shared" ref="R39:R47" si="7">B9</f>
        <v>8g10 - 8g50</v>
      </c>
      <c r="S39" s="16">
        <f>D39</f>
        <v>0</v>
      </c>
      <c r="T39" s="16">
        <f>E39</f>
        <v>0</v>
      </c>
      <c r="U39" s="16">
        <f>F39</f>
        <v>0</v>
      </c>
      <c r="V39" s="16">
        <f>G39</f>
        <v>0</v>
      </c>
      <c r="W39" s="16">
        <f>H39</f>
        <v>0</v>
      </c>
      <c r="X39" s="236"/>
    </row>
    <row r="40" spans="1:24" ht="14.25" customHeight="1" x14ac:dyDescent="0.2">
      <c r="A40" s="235"/>
      <c r="B40" s="32" t="s">
        <v>455</v>
      </c>
      <c r="C40" s="73"/>
      <c r="D40" s="239"/>
      <c r="E40" s="239"/>
      <c r="F40" s="239"/>
      <c r="G40" s="239"/>
      <c r="H40" s="240"/>
      <c r="J40" s="77" t="s">
        <v>102</v>
      </c>
      <c r="K40" s="205">
        <v>1</v>
      </c>
      <c r="L40" s="205">
        <v>1</v>
      </c>
      <c r="M40" s="205">
        <v>1</v>
      </c>
      <c r="N40" s="205">
        <v>1</v>
      </c>
      <c r="O40" s="205">
        <v>1</v>
      </c>
      <c r="P40" s="126"/>
      <c r="Q40" s="30">
        <f>SUM(K40:P40)</f>
        <v>5</v>
      </c>
      <c r="R40" s="32" t="str">
        <f t="shared" si="7"/>
        <v>8g50 - 9g20</v>
      </c>
      <c r="S40" s="238"/>
      <c r="T40" s="239"/>
      <c r="U40" s="239"/>
      <c r="V40" s="239"/>
      <c r="W40" s="240"/>
      <c r="X40" s="236"/>
    </row>
    <row r="41" spans="1:24" ht="14.25" customHeight="1" x14ac:dyDescent="0.2">
      <c r="A41" s="235"/>
      <c r="B41" s="32" t="s">
        <v>89</v>
      </c>
      <c r="C41" s="18">
        <v>3</v>
      </c>
      <c r="D41" s="207"/>
      <c r="E41" s="16"/>
      <c r="F41" s="210" t="s">
        <v>61</v>
      </c>
      <c r="G41" s="208" t="s">
        <v>75</v>
      </c>
      <c r="H41" s="16"/>
      <c r="J41" s="77" t="s">
        <v>103</v>
      </c>
      <c r="K41" s="205">
        <v>1</v>
      </c>
      <c r="L41" s="205">
        <v>1</v>
      </c>
      <c r="M41" s="205">
        <v>1</v>
      </c>
      <c r="N41" s="205">
        <v>1</v>
      </c>
      <c r="O41" s="205">
        <v>1</v>
      </c>
      <c r="P41" s="205">
        <v>1</v>
      </c>
      <c r="Q41" s="30">
        <f>SUM(K41:P41)</f>
        <v>6</v>
      </c>
      <c r="R41" s="32" t="str">
        <f t="shared" si="7"/>
        <v>9g20 - 10g00</v>
      </c>
      <c r="S41" s="16">
        <f t="shared" ref="S41:W44" si="8">D41</f>
        <v>0</v>
      </c>
      <c r="T41" s="16">
        <f t="shared" si="8"/>
        <v>0</v>
      </c>
      <c r="U41" s="16" t="str">
        <f t="shared" si="8"/>
        <v>3C</v>
      </c>
      <c r="V41" s="16" t="str">
        <f t="shared" si="8"/>
        <v>5B</v>
      </c>
      <c r="W41" s="16">
        <f t="shared" si="8"/>
        <v>0</v>
      </c>
      <c r="X41" s="236"/>
    </row>
    <row r="42" spans="1:24" ht="14.25" customHeight="1" x14ac:dyDescent="0.2">
      <c r="A42" s="235"/>
      <c r="B42" s="32" t="s">
        <v>90</v>
      </c>
      <c r="C42" s="18">
        <v>4</v>
      </c>
      <c r="D42" s="207"/>
      <c r="E42" s="16"/>
      <c r="F42" s="214" t="s">
        <v>66</v>
      </c>
      <c r="G42" s="206" t="s">
        <v>57</v>
      </c>
      <c r="H42" s="16"/>
      <c r="J42" s="77" t="s">
        <v>104</v>
      </c>
      <c r="K42" s="205">
        <v>1</v>
      </c>
      <c r="L42" s="205">
        <v>1</v>
      </c>
      <c r="M42" s="205">
        <v>1</v>
      </c>
      <c r="N42" s="205">
        <v>1</v>
      </c>
      <c r="O42" s="205">
        <v>1</v>
      </c>
      <c r="P42" s="205">
        <v>1</v>
      </c>
      <c r="Q42" s="30">
        <f>SUM(K42:P42)</f>
        <v>6</v>
      </c>
      <c r="R42" s="32" t="str">
        <f t="shared" si="7"/>
        <v>10g00 - 10g40</v>
      </c>
      <c r="S42" s="16">
        <f t="shared" si="8"/>
        <v>0</v>
      </c>
      <c r="T42" s="16">
        <f t="shared" si="8"/>
        <v>0</v>
      </c>
      <c r="U42" s="16" t="str">
        <f t="shared" si="8"/>
        <v>4E</v>
      </c>
      <c r="V42" s="16" t="str">
        <f t="shared" si="8"/>
        <v>4B</v>
      </c>
      <c r="W42" s="16">
        <f t="shared" si="8"/>
        <v>0</v>
      </c>
      <c r="X42" s="236"/>
    </row>
    <row r="43" spans="1:24" ht="14.25" customHeight="1" x14ac:dyDescent="0.2">
      <c r="A43" s="235"/>
      <c r="B43" s="32" t="s">
        <v>23</v>
      </c>
      <c r="C43" s="18">
        <v>5</v>
      </c>
      <c r="D43" s="207"/>
      <c r="E43" s="16"/>
      <c r="F43" s="16"/>
      <c r="G43" s="16"/>
      <c r="H43" s="16"/>
      <c r="Q43" s="37">
        <f>SUM(Q38:Q42)</f>
        <v>17</v>
      </c>
      <c r="R43" s="32" t="str">
        <f t="shared" si="7"/>
        <v>10g30 - 11g10</v>
      </c>
      <c r="S43" s="16">
        <f t="shared" si="8"/>
        <v>0</v>
      </c>
      <c r="T43" s="16">
        <f t="shared" si="8"/>
        <v>0</v>
      </c>
      <c r="U43" s="16">
        <f t="shared" si="8"/>
        <v>0</v>
      </c>
      <c r="V43" s="16">
        <f t="shared" si="8"/>
        <v>0</v>
      </c>
      <c r="W43" s="16">
        <f t="shared" si="8"/>
        <v>0</v>
      </c>
      <c r="X43" s="236"/>
    </row>
    <row r="44" spans="1:24" ht="14.25" customHeight="1" x14ac:dyDescent="0.2">
      <c r="A44" s="235" t="s">
        <v>17</v>
      </c>
      <c r="B44" s="32" t="s">
        <v>456</v>
      </c>
      <c r="C44" s="18">
        <v>1</v>
      </c>
      <c r="D44" s="212" t="s">
        <v>176</v>
      </c>
      <c r="E44" s="208" t="s">
        <v>267</v>
      </c>
      <c r="F44" s="210" t="s">
        <v>69</v>
      </c>
      <c r="G44" s="210" t="s">
        <v>59</v>
      </c>
      <c r="H44" s="204"/>
      <c r="Q44" s="12"/>
      <c r="R44" s="32" t="str">
        <f t="shared" si="7"/>
        <v>14g00 - 14g40</v>
      </c>
      <c r="S44" s="16" t="str">
        <f t="shared" si="8"/>
        <v>4G</v>
      </c>
      <c r="T44" s="16" t="str">
        <f t="shared" si="8"/>
        <v>5G</v>
      </c>
      <c r="U44" s="16" t="str">
        <f t="shared" si="8"/>
        <v>3B</v>
      </c>
      <c r="V44" s="16" t="str">
        <f t="shared" si="8"/>
        <v>3D</v>
      </c>
      <c r="W44" s="16">
        <f t="shared" si="8"/>
        <v>0</v>
      </c>
      <c r="X44" s="241" t="s">
        <v>311</v>
      </c>
    </row>
    <row r="45" spans="1:24" ht="14.25" customHeight="1" x14ac:dyDescent="0.2">
      <c r="A45" s="235"/>
      <c r="B45" s="32" t="s">
        <v>457</v>
      </c>
      <c r="C45" s="73"/>
      <c r="D45" s="239"/>
      <c r="E45" s="239"/>
      <c r="F45" s="239"/>
      <c r="G45" s="239"/>
      <c r="H45" s="240"/>
      <c r="Q45" s="37"/>
      <c r="R45" s="32" t="str">
        <f t="shared" si="7"/>
        <v>14g40 - 15g10</v>
      </c>
      <c r="S45" s="238"/>
      <c r="T45" s="239"/>
      <c r="U45" s="239"/>
      <c r="V45" s="239"/>
      <c r="W45" s="240"/>
      <c r="X45" s="241"/>
    </row>
    <row r="46" spans="1:24" ht="14.25" customHeight="1" x14ac:dyDescent="0.2">
      <c r="A46" s="235"/>
      <c r="B46" s="32" t="s">
        <v>458</v>
      </c>
      <c r="C46" s="18">
        <v>2</v>
      </c>
      <c r="D46" s="213" t="s">
        <v>65</v>
      </c>
      <c r="E46" s="210" t="s">
        <v>76</v>
      </c>
      <c r="F46" s="208" t="s">
        <v>68</v>
      </c>
      <c r="G46" s="206" t="s">
        <v>77</v>
      </c>
      <c r="H46" s="215" t="s">
        <v>64</v>
      </c>
      <c r="R46" s="32" t="str">
        <f t="shared" si="7"/>
        <v>15g10 - 15g50</v>
      </c>
      <c r="S46" s="16" t="str">
        <f t="shared" ref="S46:W48" si="9">D46</f>
        <v>5C</v>
      </c>
      <c r="T46" s="16" t="str">
        <f t="shared" si="9"/>
        <v>3A</v>
      </c>
      <c r="U46" s="16" t="str">
        <f t="shared" si="9"/>
        <v>5D</v>
      </c>
      <c r="V46" s="16" t="str">
        <f t="shared" si="9"/>
        <v>4A</v>
      </c>
      <c r="W46" s="16" t="str">
        <f t="shared" si="9"/>
        <v>4D</v>
      </c>
      <c r="X46" s="241"/>
    </row>
    <row r="47" spans="1:24" ht="14.25" customHeight="1" x14ac:dyDescent="0.2">
      <c r="A47" s="235"/>
      <c r="B47" s="32" t="s">
        <v>459</v>
      </c>
      <c r="C47" s="18">
        <v>3</v>
      </c>
      <c r="D47" s="213" t="s">
        <v>63</v>
      </c>
      <c r="E47" s="210" t="s">
        <v>51</v>
      </c>
      <c r="F47" s="16"/>
      <c r="G47" s="208" t="s">
        <v>78</v>
      </c>
      <c r="H47" s="206" t="s">
        <v>55</v>
      </c>
      <c r="R47" s="32" t="str">
        <f t="shared" si="7"/>
        <v>15g50 - 16g30</v>
      </c>
      <c r="S47" s="16" t="str">
        <f t="shared" si="9"/>
        <v>5E</v>
      </c>
      <c r="T47" s="16" t="str">
        <f t="shared" si="9"/>
        <v>3E</v>
      </c>
      <c r="U47" s="16">
        <f t="shared" si="9"/>
        <v>0</v>
      </c>
      <c r="V47" s="16" t="str">
        <f t="shared" si="9"/>
        <v>5A</v>
      </c>
      <c r="W47" s="16" t="str">
        <f t="shared" si="9"/>
        <v>4C</v>
      </c>
      <c r="X47" s="241"/>
    </row>
    <row r="48" spans="1:24" ht="14.25" customHeight="1" x14ac:dyDescent="0.2">
      <c r="D48" s="37" t="str">
        <f>D33</f>
        <v>NK 4</v>
      </c>
      <c r="E48" s="37" t="str">
        <f>E33</f>
        <v>NK 5</v>
      </c>
      <c r="F48" s="37" t="str">
        <f>F33</f>
        <v>NK 1</v>
      </c>
      <c r="G48" s="37" t="str">
        <f>G33</f>
        <v>NK 2</v>
      </c>
      <c r="H48" s="37" t="str">
        <f>H33</f>
        <v>NK 3</v>
      </c>
      <c r="S48" s="37" t="str">
        <f t="shared" si="9"/>
        <v>NK 4</v>
      </c>
      <c r="T48" s="37" t="str">
        <f t="shared" si="9"/>
        <v>NK 5</v>
      </c>
      <c r="U48" s="37" t="str">
        <f t="shared" si="9"/>
        <v>NK 1</v>
      </c>
      <c r="V48" s="37" t="str">
        <f t="shared" si="9"/>
        <v>NK 2</v>
      </c>
      <c r="W48" s="37" t="str">
        <f t="shared" si="9"/>
        <v>NK 3</v>
      </c>
    </row>
    <row r="49" spans="1:24" ht="14.25" customHeight="1" x14ac:dyDescent="0.2">
      <c r="A49" s="38" t="s">
        <v>273</v>
      </c>
      <c r="H49" s="15"/>
    </row>
    <row r="50" spans="1:24" ht="14.25" customHeight="1" x14ac:dyDescent="0.2">
      <c r="A50" s="38" t="s">
        <v>109</v>
      </c>
      <c r="J50" s="50" t="s">
        <v>105</v>
      </c>
      <c r="M50" s="75"/>
      <c r="N50" s="37">
        <v>18</v>
      </c>
      <c r="R50" s="76" t="str">
        <f>J50</f>
        <v>Môn : Thể dục (1-2-3)</v>
      </c>
      <c r="U50" s="80" t="s">
        <v>312</v>
      </c>
    </row>
    <row r="51" spans="1:24" ht="14.25" customHeight="1" x14ac:dyDescent="0.2">
      <c r="A51" s="38"/>
      <c r="H51" s="15"/>
    </row>
    <row r="52" spans="1:24" ht="14.25" customHeight="1" x14ac:dyDescent="0.2">
      <c r="A52" s="18" t="s">
        <v>2</v>
      </c>
      <c r="B52" s="18" t="s">
        <v>3</v>
      </c>
      <c r="C52" s="18" t="s">
        <v>4</v>
      </c>
      <c r="D52" s="18" t="s">
        <v>5</v>
      </c>
      <c r="E52" s="18" t="s">
        <v>6</v>
      </c>
      <c r="F52" s="18" t="s">
        <v>7</v>
      </c>
      <c r="G52" s="18" t="s">
        <v>8</v>
      </c>
      <c r="H52" s="18" t="s">
        <v>9</v>
      </c>
      <c r="J52" s="77"/>
      <c r="K52" s="77" t="s">
        <v>94</v>
      </c>
      <c r="L52" s="77" t="s">
        <v>95</v>
      </c>
      <c r="M52" s="77" t="s">
        <v>96</v>
      </c>
      <c r="N52" s="77" t="s">
        <v>97</v>
      </c>
      <c r="O52" s="77" t="s">
        <v>98</v>
      </c>
      <c r="P52" s="77" t="s">
        <v>99</v>
      </c>
      <c r="R52" s="18" t="s">
        <v>3</v>
      </c>
      <c r="S52" s="18" t="s">
        <v>5</v>
      </c>
      <c r="T52" s="18" t="s">
        <v>6</v>
      </c>
      <c r="U52" s="18" t="s">
        <v>7</v>
      </c>
      <c r="V52" s="18" t="s">
        <v>8</v>
      </c>
      <c r="W52" s="18" t="s">
        <v>9</v>
      </c>
      <c r="X52" s="242" t="s">
        <v>434</v>
      </c>
    </row>
    <row r="53" spans="1:24" ht="14.25" customHeight="1" x14ac:dyDescent="0.2">
      <c r="A53" s="245" t="s">
        <v>10</v>
      </c>
      <c r="B53" s="32" t="s">
        <v>11</v>
      </c>
      <c r="C53" s="18">
        <v>1</v>
      </c>
      <c r="D53" s="16"/>
      <c r="E53" s="16" t="s">
        <v>57</v>
      </c>
      <c r="F53" s="16" t="s">
        <v>435</v>
      </c>
      <c r="G53" s="16" t="s">
        <v>436</v>
      </c>
      <c r="H53" s="16" t="s">
        <v>437</v>
      </c>
      <c r="J53" s="77" t="s">
        <v>100</v>
      </c>
      <c r="K53" s="205">
        <v>1</v>
      </c>
      <c r="L53" s="205">
        <v>2</v>
      </c>
      <c r="M53" s="205">
        <v>1</v>
      </c>
      <c r="N53" s="205">
        <v>1</v>
      </c>
      <c r="O53" s="205">
        <v>1</v>
      </c>
      <c r="P53" s="126"/>
      <c r="Q53" s="30">
        <f>SUM(K53:P53)</f>
        <v>6</v>
      </c>
      <c r="R53" s="32" t="str">
        <f>B8</f>
        <v>7g30 - 8g10</v>
      </c>
      <c r="S53" s="16">
        <f>D53</f>
        <v>0</v>
      </c>
      <c r="T53" s="16" t="str">
        <f t="shared" ref="T53:W54" si="10">E53</f>
        <v>4B</v>
      </c>
      <c r="U53" s="16" t="str">
        <f t="shared" si="10"/>
        <v>2C 2A</v>
      </c>
      <c r="V53" s="16" t="str">
        <f t="shared" si="10"/>
        <v>4C 2E</v>
      </c>
      <c r="W53" s="16" t="str">
        <f t="shared" si="10"/>
        <v>4B 1D</v>
      </c>
      <c r="X53" s="243"/>
    </row>
    <row r="54" spans="1:24" ht="14.25" customHeight="1" x14ac:dyDescent="0.2">
      <c r="A54" s="246"/>
      <c r="B54" s="32" t="s">
        <v>12</v>
      </c>
      <c r="C54" s="18">
        <v>2</v>
      </c>
      <c r="D54" s="16" t="s">
        <v>438</v>
      </c>
      <c r="E54" s="16" t="s">
        <v>58</v>
      </c>
      <c r="F54" s="16" t="s">
        <v>60</v>
      </c>
      <c r="G54" s="16" t="s">
        <v>52</v>
      </c>
      <c r="H54" s="16" t="s">
        <v>79</v>
      </c>
      <c r="J54" s="77" t="s">
        <v>101</v>
      </c>
      <c r="K54" s="205">
        <v>1</v>
      </c>
      <c r="L54" s="205">
        <v>2</v>
      </c>
      <c r="M54" s="205">
        <v>1</v>
      </c>
      <c r="N54" s="205">
        <v>1</v>
      </c>
      <c r="O54" s="205">
        <v>1</v>
      </c>
      <c r="P54" s="126"/>
      <c r="Q54" s="30">
        <f>SUM(K54:P54)</f>
        <v>6</v>
      </c>
      <c r="R54" s="32" t="str">
        <f t="shared" ref="R54:R58" si="11">B9</f>
        <v>8g10 - 8g50</v>
      </c>
      <c r="S54" s="16" t="str">
        <f>D54</f>
        <v>4A 1A 1C</v>
      </c>
      <c r="T54" s="16" t="str">
        <f t="shared" si="10"/>
        <v>1B</v>
      </c>
      <c r="U54" s="16" t="str">
        <f t="shared" si="10"/>
        <v>2D</v>
      </c>
      <c r="V54" s="16" t="str">
        <f t="shared" si="10"/>
        <v>1A</v>
      </c>
      <c r="W54" s="16" t="str">
        <f t="shared" si="10"/>
        <v>2C</v>
      </c>
      <c r="X54" s="243"/>
    </row>
    <row r="55" spans="1:24" ht="14.25" customHeight="1" x14ac:dyDescent="0.2">
      <c r="A55" s="246"/>
      <c r="B55" s="32" t="s">
        <v>455</v>
      </c>
      <c r="C55" s="18"/>
      <c r="D55" s="238"/>
      <c r="E55" s="239"/>
      <c r="F55" s="239"/>
      <c r="G55" s="239"/>
      <c r="H55" s="240"/>
      <c r="J55" s="77" t="s">
        <v>102</v>
      </c>
      <c r="K55" s="78"/>
      <c r="L55" s="78"/>
      <c r="M55" s="78"/>
      <c r="N55" s="78"/>
      <c r="O55" s="78"/>
      <c r="P55" s="126"/>
      <c r="Q55" s="30">
        <f>SUM(K55:P55)</f>
        <v>0</v>
      </c>
      <c r="R55" s="32" t="str">
        <f t="shared" si="11"/>
        <v>8g50 - 9g20</v>
      </c>
      <c r="S55" s="238">
        <f t="shared" ref="S55:W58" si="12">D55</f>
        <v>0</v>
      </c>
      <c r="T55" s="239"/>
      <c r="U55" s="239"/>
      <c r="V55" s="239"/>
      <c r="W55" s="240"/>
      <c r="X55" s="243"/>
    </row>
    <row r="56" spans="1:24" ht="14.25" customHeight="1" x14ac:dyDescent="0.2">
      <c r="A56" s="246"/>
      <c r="B56" s="32" t="s">
        <v>89</v>
      </c>
      <c r="C56" s="18">
        <v>3</v>
      </c>
      <c r="D56" s="55" t="s">
        <v>439</v>
      </c>
      <c r="E56" s="16" t="s">
        <v>53</v>
      </c>
      <c r="F56" s="55" t="s">
        <v>77</v>
      </c>
      <c r="G56" s="16" t="s">
        <v>54</v>
      </c>
      <c r="H56" s="16" t="s">
        <v>56</v>
      </c>
      <c r="J56" s="77" t="s">
        <v>103</v>
      </c>
      <c r="K56" s="205">
        <v>2</v>
      </c>
      <c r="L56" s="205">
        <v>2</v>
      </c>
      <c r="M56" s="205">
        <v>2</v>
      </c>
      <c r="N56" s="125"/>
      <c r="O56" s="78"/>
      <c r="P56" s="125"/>
      <c r="Q56" s="30">
        <f>SUM(K56:P56)</f>
        <v>6</v>
      </c>
      <c r="R56" s="32" t="str">
        <f t="shared" si="11"/>
        <v>9g20 - 10g00</v>
      </c>
      <c r="S56" s="16" t="str">
        <f t="shared" si="12"/>
        <v>2A 1E 2B</v>
      </c>
      <c r="T56" s="16" t="str">
        <f t="shared" si="12"/>
        <v>2E</v>
      </c>
      <c r="U56" s="16" t="str">
        <f t="shared" si="12"/>
        <v>4A</v>
      </c>
      <c r="V56" s="16" t="str">
        <f t="shared" si="12"/>
        <v>1C</v>
      </c>
      <c r="W56" s="16" t="str">
        <f t="shared" si="12"/>
        <v>1E</v>
      </c>
      <c r="X56" s="243"/>
    </row>
    <row r="57" spans="1:24" ht="14.25" customHeight="1" x14ac:dyDescent="0.2">
      <c r="A57" s="246"/>
      <c r="B57" s="32" t="s">
        <v>90</v>
      </c>
      <c r="C57" s="18">
        <v>4</v>
      </c>
      <c r="D57" s="16" t="s">
        <v>440</v>
      </c>
      <c r="E57" s="16" t="s">
        <v>50</v>
      </c>
      <c r="F57" s="16"/>
      <c r="G57" s="16" t="s">
        <v>67</v>
      </c>
      <c r="H57" s="16" t="s">
        <v>58</v>
      </c>
      <c r="J57" s="77" t="s">
        <v>104</v>
      </c>
      <c r="K57" s="78"/>
      <c r="L57" s="125"/>
      <c r="M57" s="78"/>
      <c r="N57" s="125"/>
      <c r="O57" s="78"/>
      <c r="P57" s="125"/>
      <c r="Q57" s="30">
        <f>SUM(K57:P57)</f>
        <v>0</v>
      </c>
      <c r="R57" s="32" t="str">
        <f t="shared" si="11"/>
        <v>10g00 - 10g40</v>
      </c>
      <c r="S57" s="16" t="str">
        <f t="shared" si="12"/>
        <v>4C 2D</v>
      </c>
      <c r="T57" s="16" t="str">
        <f t="shared" si="12"/>
        <v>1D</v>
      </c>
      <c r="U57" s="16">
        <f t="shared" si="12"/>
        <v>0</v>
      </c>
      <c r="V57" s="16" t="str">
        <f t="shared" si="12"/>
        <v>2B</v>
      </c>
      <c r="W57" s="16" t="str">
        <f t="shared" si="12"/>
        <v>1B</v>
      </c>
      <c r="X57" s="243"/>
    </row>
    <row r="58" spans="1:24" ht="14.25" customHeight="1" x14ac:dyDescent="0.2">
      <c r="A58" s="247"/>
      <c r="B58" s="32" t="s">
        <v>23</v>
      </c>
      <c r="C58" s="18">
        <v>5</v>
      </c>
      <c r="D58" s="16"/>
      <c r="E58" s="16"/>
      <c r="F58" s="16"/>
      <c r="G58" s="16"/>
      <c r="H58" s="16"/>
      <c r="Q58" s="37">
        <f>SUM(Q53:Q57)</f>
        <v>18</v>
      </c>
      <c r="R58" s="32" t="str">
        <f t="shared" si="11"/>
        <v>10g30 - 11g10</v>
      </c>
      <c r="S58" s="16">
        <f t="shared" si="12"/>
        <v>0</v>
      </c>
      <c r="T58" s="16">
        <f t="shared" si="12"/>
        <v>0</v>
      </c>
      <c r="U58" s="16">
        <f t="shared" si="12"/>
        <v>0</v>
      </c>
      <c r="V58" s="16">
        <f t="shared" si="12"/>
        <v>0</v>
      </c>
      <c r="W58" s="16">
        <f t="shared" si="12"/>
        <v>0</v>
      </c>
      <c r="X58" s="244"/>
    </row>
    <row r="59" spans="1:24" ht="14.25" customHeight="1" x14ac:dyDescent="0.2">
      <c r="A59" s="245" t="s">
        <v>17</v>
      </c>
      <c r="B59" s="32" t="s">
        <v>456</v>
      </c>
      <c r="C59" s="18">
        <v>1</v>
      </c>
      <c r="D59" s="16"/>
      <c r="E59" s="16"/>
      <c r="F59" s="16"/>
      <c r="G59" s="16"/>
      <c r="H59" s="16"/>
      <c r="Q59" s="12"/>
      <c r="R59" s="12"/>
      <c r="S59" s="37" t="s">
        <v>70</v>
      </c>
      <c r="T59" s="37" t="s">
        <v>71</v>
      </c>
      <c r="U59" s="37" t="s">
        <v>72</v>
      </c>
      <c r="V59" s="37" t="s">
        <v>73</v>
      </c>
      <c r="W59" s="37" t="s">
        <v>74</v>
      </c>
    </row>
    <row r="60" spans="1:24" ht="14.25" customHeight="1" x14ac:dyDescent="0.2">
      <c r="A60" s="246"/>
      <c r="B60" s="32" t="s">
        <v>457</v>
      </c>
      <c r="C60" s="18"/>
      <c r="D60" s="238"/>
      <c r="E60" s="239"/>
      <c r="F60" s="239"/>
      <c r="G60" s="239"/>
      <c r="H60" s="240"/>
      <c r="Q60" s="37"/>
      <c r="R60" s="37"/>
      <c r="S60" s="216"/>
      <c r="T60" s="216"/>
      <c r="U60" s="216"/>
      <c r="V60" s="216"/>
      <c r="W60" s="216"/>
    </row>
    <row r="61" spans="1:24" ht="14.25" customHeight="1" x14ac:dyDescent="0.2">
      <c r="A61" s="246"/>
      <c r="B61" s="32" t="s">
        <v>458</v>
      </c>
      <c r="C61" s="18">
        <v>2</v>
      </c>
      <c r="D61" s="16"/>
      <c r="E61" s="16"/>
      <c r="F61" s="16"/>
      <c r="G61" s="16"/>
      <c r="H61" s="16"/>
      <c r="R61" s="18" t="s">
        <v>3</v>
      </c>
      <c r="S61" s="18" t="s">
        <v>5</v>
      </c>
      <c r="T61" s="18" t="s">
        <v>6</v>
      </c>
      <c r="U61" s="18" t="s">
        <v>7</v>
      </c>
      <c r="V61" s="18" t="s">
        <v>8</v>
      </c>
      <c r="W61" s="18" t="s">
        <v>9</v>
      </c>
      <c r="X61" s="248" t="s">
        <v>128</v>
      </c>
    </row>
    <row r="62" spans="1:24" ht="14.25" customHeight="1" x14ac:dyDescent="0.2">
      <c r="A62" s="247"/>
      <c r="B62" s="32" t="s">
        <v>459</v>
      </c>
      <c r="C62" s="18">
        <v>3</v>
      </c>
      <c r="D62" s="16"/>
      <c r="E62" s="16"/>
      <c r="F62" s="16"/>
      <c r="G62" s="16"/>
      <c r="H62" s="16"/>
      <c r="K62" s="12" t="s">
        <v>441</v>
      </c>
      <c r="R62" s="32" t="str">
        <f>R53</f>
        <v>7g30 - 8g10</v>
      </c>
      <c r="S62" s="101">
        <f>IF(AND(S53=0,S71=0),,S53&amp;" "&amp;S71)</f>
        <v>0</v>
      </c>
      <c r="T62" s="101" t="str">
        <f t="shared" ref="T62:W63" si="13">IF(AND(T53=0,T71=0),,T53&amp;" "&amp;T71)</f>
        <v>4B 5G 5A</v>
      </c>
      <c r="U62" s="101" t="str">
        <f t="shared" si="13"/>
        <v>2C 2A 3A</v>
      </c>
      <c r="V62" s="101" t="str">
        <f t="shared" si="13"/>
        <v>4C 2E 5E 3D</v>
      </c>
      <c r="W62" s="101" t="str">
        <f>IF(AND(W53=0,W71=0),,W53&amp;" "&amp;W71)</f>
        <v>4B 1D 4D 3B</v>
      </c>
      <c r="X62" s="248"/>
    </row>
    <row r="63" spans="1:24" ht="14.25" customHeight="1" x14ac:dyDescent="0.2">
      <c r="D63" s="37" t="str">
        <f>D48</f>
        <v>NK 4</v>
      </c>
      <c r="E63" s="37" t="str">
        <f>E48</f>
        <v>NK 5</v>
      </c>
      <c r="F63" s="37" t="str">
        <f>F48</f>
        <v>NK 1</v>
      </c>
      <c r="G63" s="37" t="str">
        <f>G48</f>
        <v>NK 2</v>
      </c>
      <c r="H63" s="37" t="str">
        <f>H48</f>
        <v>NK 3</v>
      </c>
      <c r="R63" s="32" t="str">
        <f t="shared" ref="R63:R67" si="14">R54</f>
        <v>8g10 - 8g50</v>
      </c>
      <c r="S63" s="101" t="str">
        <f>IF(AND(S54=0,S72=0),,S54&amp;" "&amp;S72)</f>
        <v>4A 1A 1C 4D</v>
      </c>
      <c r="T63" s="101" t="str">
        <f t="shared" si="13"/>
        <v>1B 5D 5E</v>
      </c>
      <c r="U63" s="101" t="str">
        <f t="shared" si="13"/>
        <v>2D 3B</v>
      </c>
      <c r="V63" s="101" t="str">
        <f t="shared" si="13"/>
        <v>1A 5B</v>
      </c>
      <c r="W63" s="101" t="str">
        <f t="shared" si="13"/>
        <v>2C 4G 3C 3E</v>
      </c>
      <c r="X63" s="248"/>
    </row>
    <row r="64" spans="1:24" ht="14.25" customHeight="1" x14ac:dyDescent="0.2">
      <c r="A64" s="38" t="s">
        <v>274</v>
      </c>
      <c r="H64" s="15"/>
      <c r="R64" s="32" t="str">
        <f t="shared" si="14"/>
        <v>8g50 - 9g20</v>
      </c>
      <c r="S64" s="101">
        <f t="shared" ref="S64:W67" si="15">IF(AND(S55=0,S73=0),,S55&amp;" "&amp;S73)</f>
        <v>0</v>
      </c>
      <c r="T64" s="101">
        <f t="shared" si="15"/>
        <v>0</v>
      </c>
      <c r="U64" s="101">
        <f t="shared" si="15"/>
        <v>0</v>
      </c>
      <c r="V64" s="101">
        <f t="shared" si="15"/>
        <v>0</v>
      </c>
      <c r="W64" s="101">
        <f t="shared" si="15"/>
        <v>0</v>
      </c>
      <c r="X64" s="248"/>
    </row>
    <row r="65" spans="1:24" ht="14.25" customHeight="1" x14ac:dyDescent="0.2">
      <c r="A65" s="38" t="s">
        <v>112</v>
      </c>
      <c r="H65" s="15"/>
      <c r="J65" s="50" t="s">
        <v>271</v>
      </c>
      <c r="M65" s="75"/>
      <c r="N65" s="37">
        <v>19</v>
      </c>
      <c r="R65" s="32" t="str">
        <f t="shared" si="14"/>
        <v>9g20 - 10g00</v>
      </c>
      <c r="S65" s="101" t="str">
        <f t="shared" si="15"/>
        <v>2A 1E 2B 4E 5C</v>
      </c>
      <c r="T65" s="101" t="str">
        <f t="shared" si="15"/>
        <v>2E 4G</v>
      </c>
      <c r="U65" s="101" t="str">
        <f t="shared" si="15"/>
        <v>4A 3C</v>
      </c>
      <c r="V65" s="101" t="str">
        <f t="shared" si="15"/>
        <v>1C 5A 5G</v>
      </c>
      <c r="W65" s="101" t="str">
        <f t="shared" si="15"/>
        <v>1E 4E 5D</v>
      </c>
      <c r="X65" s="248"/>
    </row>
    <row r="66" spans="1:24" ht="14.25" customHeight="1" x14ac:dyDescent="0.2">
      <c r="A66" s="38"/>
      <c r="H66" s="15"/>
      <c r="R66" s="32" t="str">
        <f t="shared" si="14"/>
        <v>10g00 - 10g40</v>
      </c>
      <c r="S66" s="101" t="str">
        <f t="shared" si="15"/>
        <v>4C 2D 5B 3A</v>
      </c>
      <c r="T66" s="101" t="str">
        <f t="shared" si="15"/>
        <v>1D 3D</v>
      </c>
      <c r="U66" s="101" t="str">
        <f t="shared" si="15"/>
        <v>0 3E</v>
      </c>
      <c r="V66" s="101" t="str">
        <f t="shared" si="15"/>
        <v>2B 5C</v>
      </c>
      <c r="W66" s="101" t="str">
        <f t="shared" si="15"/>
        <v>1B 0</v>
      </c>
      <c r="X66" s="248"/>
    </row>
    <row r="67" spans="1:24" ht="14.25" customHeight="1" x14ac:dyDescent="0.2">
      <c r="A67" s="18" t="s">
        <v>2</v>
      </c>
      <c r="B67" s="18" t="s">
        <v>3</v>
      </c>
      <c r="C67" s="18" t="s">
        <v>4</v>
      </c>
      <c r="D67" s="18" t="s">
        <v>5</v>
      </c>
      <c r="E67" s="18" t="s">
        <v>6</v>
      </c>
      <c r="F67" s="18" t="s">
        <v>7</v>
      </c>
      <c r="G67" s="18" t="s">
        <v>8</v>
      </c>
      <c r="H67" s="18" t="s">
        <v>9</v>
      </c>
      <c r="J67" s="77"/>
      <c r="K67" s="77" t="s">
        <v>94</v>
      </c>
      <c r="L67" s="77" t="s">
        <v>95</v>
      </c>
      <c r="M67" s="77" t="s">
        <v>96</v>
      </c>
      <c r="N67" s="77" t="s">
        <v>97</v>
      </c>
      <c r="O67" s="77" t="s">
        <v>98</v>
      </c>
      <c r="P67" s="77" t="s">
        <v>99</v>
      </c>
      <c r="R67" s="32" t="str">
        <f t="shared" si="14"/>
        <v>10g30 - 11g10</v>
      </c>
      <c r="S67" s="101">
        <f t="shared" si="15"/>
        <v>0</v>
      </c>
      <c r="T67" s="101">
        <f t="shared" si="15"/>
        <v>0</v>
      </c>
      <c r="U67" s="101">
        <f t="shared" si="15"/>
        <v>0</v>
      </c>
      <c r="V67" s="101">
        <f t="shared" si="15"/>
        <v>0</v>
      </c>
      <c r="W67" s="101">
        <f t="shared" si="15"/>
        <v>0</v>
      </c>
      <c r="X67" s="248"/>
    </row>
    <row r="68" spans="1:24" ht="14.25" customHeight="1" x14ac:dyDescent="0.2">
      <c r="A68" s="245" t="s">
        <v>10</v>
      </c>
      <c r="B68" s="32" t="s">
        <v>11</v>
      </c>
      <c r="C68" s="18">
        <v>1</v>
      </c>
      <c r="D68" s="16"/>
      <c r="E68" s="16" t="s">
        <v>442</v>
      </c>
      <c r="F68" s="16" t="s">
        <v>76</v>
      </c>
      <c r="G68" s="16" t="s">
        <v>443</v>
      </c>
      <c r="H68" s="16" t="s">
        <v>444</v>
      </c>
      <c r="J68" s="77" t="s">
        <v>100</v>
      </c>
      <c r="K68" s="78"/>
      <c r="L68" s="78"/>
      <c r="M68" s="125"/>
      <c r="N68" s="78"/>
      <c r="O68" s="78"/>
      <c r="P68" s="126"/>
      <c r="Q68" s="30">
        <f>SUM(K68:P68)</f>
        <v>0</v>
      </c>
      <c r="S68" s="76"/>
      <c r="U68" s="80" t="s">
        <v>312</v>
      </c>
    </row>
    <row r="69" spans="1:24" ht="14.25" customHeight="1" x14ac:dyDescent="0.2">
      <c r="A69" s="246"/>
      <c r="B69" s="32" t="s">
        <v>12</v>
      </c>
      <c r="C69" s="18">
        <v>2</v>
      </c>
      <c r="D69" s="16" t="s">
        <v>64</v>
      </c>
      <c r="E69" s="16" t="s">
        <v>445</v>
      </c>
      <c r="F69" s="16" t="s">
        <v>69</v>
      </c>
      <c r="G69" s="16" t="s">
        <v>75</v>
      </c>
      <c r="H69" s="16" t="s">
        <v>446</v>
      </c>
      <c r="J69" s="77" t="s">
        <v>101</v>
      </c>
      <c r="K69" s="78"/>
      <c r="L69" s="78"/>
      <c r="M69" s="78"/>
      <c r="N69" s="125"/>
      <c r="O69" s="78"/>
      <c r="P69" s="126"/>
      <c r="Q69" s="30">
        <f>SUM(K69:P69)</f>
        <v>0</v>
      </c>
    </row>
    <row r="70" spans="1:24" ht="14.25" customHeight="1" x14ac:dyDescent="0.2">
      <c r="A70" s="246"/>
      <c r="B70" s="32" t="s">
        <v>455</v>
      </c>
      <c r="C70" s="18"/>
      <c r="D70" s="238"/>
      <c r="E70" s="239"/>
      <c r="F70" s="239"/>
      <c r="G70" s="239"/>
      <c r="H70" s="240"/>
      <c r="J70" s="77" t="s">
        <v>102</v>
      </c>
      <c r="K70" s="205">
        <v>1</v>
      </c>
      <c r="L70" s="205">
        <v>1</v>
      </c>
      <c r="M70" s="205">
        <v>1</v>
      </c>
      <c r="N70" s="205">
        <v>1</v>
      </c>
      <c r="O70" s="205">
        <v>1</v>
      </c>
      <c r="P70" s="126"/>
      <c r="Q70" s="30">
        <f>SUM(K70:P70)</f>
        <v>5</v>
      </c>
      <c r="R70" s="18" t="s">
        <v>3</v>
      </c>
      <c r="S70" s="18" t="s">
        <v>5</v>
      </c>
      <c r="T70" s="18" t="s">
        <v>6</v>
      </c>
      <c r="U70" s="18" t="s">
        <v>7</v>
      </c>
      <c r="V70" s="18" t="s">
        <v>8</v>
      </c>
      <c r="W70" s="18" t="s">
        <v>9</v>
      </c>
      <c r="X70" s="242" t="s">
        <v>447</v>
      </c>
    </row>
    <row r="71" spans="1:24" ht="14.25" customHeight="1" x14ac:dyDescent="0.2">
      <c r="A71" s="246"/>
      <c r="B71" s="32" t="s">
        <v>89</v>
      </c>
      <c r="C71" s="18">
        <v>3</v>
      </c>
      <c r="D71" s="16" t="s">
        <v>448</v>
      </c>
      <c r="E71" s="16" t="s">
        <v>176</v>
      </c>
      <c r="F71" s="16" t="s">
        <v>61</v>
      </c>
      <c r="G71" s="16" t="s">
        <v>449</v>
      </c>
      <c r="H71" s="16" t="s">
        <v>450</v>
      </c>
      <c r="J71" s="77" t="s">
        <v>103</v>
      </c>
      <c r="K71" s="78"/>
      <c r="L71" s="125"/>
      <c r="M71" s="78"/>
      <c r="N71" s="205">
        <v>2</v>
      </c>
      <c r="O71" s="205">
        <v>2</v>
      </c>
      <c r="P71" s="205">
        <v>2</v>
      </c>
      <c r="Q71" s="30">
        <f>SUM(K71:P71)</f>
        <v>6</v>
      </c>
      <c r="R71" s="32" t="str">
        <f>B8</f>
        <v>7g30 - 8g10</v>
      </c>
      <c r="S71" s="16">
        <f>D68</f>
        <v>0</v>
      </c>
      <c r="T71" s="16" t="str">
        <f t="shared" ref="T71:W72" si="16">E68</f>
        <v>5G 5A</v>
      </c>
      <c r="U71" s="16" t="str">
        <f t="shared" si="16"/>
        <v>3A</v>
      </c>
      <c r="V71" s="16" t="str">
        <f t="shared" si="16"/>
        <v>5E 3D</v>
      </c>
      <c r="W71" s="16" t="str">
        <f t="shared" si="16"/>
        <v>4D 3B</v>
      </c>
      <c r="X71" s="243"/>
    </row>
    <row r="72" spans="1:24" ht="14.25" customHeight="1" x14ac:dyDescent="0.2">
      <c r="A72" s="246"/>
      <c r="B72" s="32" t="s">
        <v>90</v>
      </c>
      <c r="C72" s="18">
        <v>4</v>
      </c>
      <c r="D72" s="16" t="s">
        <v>451</v>
      </c>
      <c r="E72" s="16" t="s">
        <v>59</v>
      </c>
      <c r="F72" s="16" t="s">
        <v>51</v>
      </c>
      <c r="G72" s="16" t="s">
        <v>65</v>
      </c>
      <c r="H72" s="16"/>
      <c r="J72" s="77" t="s">
        <v>104</v>
      </c>
      <c r="K72" s="205">
        <v>1</v>
      </c>
      <c r="L72" s="205">
        <v>2</v>
      </c>
      <c r="M72" s="205">
        <v>1</v>
      </c>
      <c r="N72" s="205">
        <v>1</v>
      </c>
      <c r="O72" s="205">
        <v>1</v>
      </c>
      <c r="P72" s="205">
        <v>1</v>
      </c>
      <c r="Q72" s="30">
        <f>SUM(K72:P72)</f>
        <v>7</v>
      </c>
      <c r="R72" s="32" t="str">
        <f t="shared" ref="R72:R76" si="17">B9</f>
        <v>8g10 - 8g50</v>
      </c>
      <c r="S72" s="16" t="str">
        <f>D69</f>
        <v>4D</v>
      </c>
      <c r="T72" s="16" t="str">
        <f t="shared" si="16"/>
        <v>5D 5E</v>
      </c>
      <c r="U72" s="16" t="str">
        <f t="shared" si="16"/>
        <v>3B</v>
      </c>
      <c r="V72" s="16" t="str">
        <f t="shared" si="16"/>
        <v>5B</v>
      </c>
      <c r="W72" s="16" t="str">
        <f t="shared" si="16"/>
        <v>4G 3C 3E</v>
      </c>
      <c r="X72" s="243"/>
    </row>
    <row r="73" spans="1:24" ht="14.25" customHeight="1" x14ac:dyDescent="0.2">
      <c r="A73" s="247"/>
      <c r="B73" s="32" t="s">
        <v>23</v>
      </c>
      <c r="C73" s="18">
        <v>5</v>
      </c>
      <c r="D73" s="16"/>
      <c r="E73" s="16"/>
      <c r="F73" s="16"/>
      <c r="G73" s="16"/>
      <c r="H73" s="16"/>
      <c r="Q73" s="37">
        <f>SUM(Q68:Q72)</f>
        <v>18</v>
      </c>
      <c r="R73" s="32" t="str">
        <f t="shared" si="17"/>
        <v>8g50 - 9g20</v>
      </c>
      <c r="S73" s="238"/>
      <c r="T73" s="239"/>
      <c r="U73" s="239"/>
      <c r="V73" s="239"/>
      <c r="W73" s="240"/>
      <c r="X73" s="243"/>
    </row>
    <row r="74" spans="1:24" ht="14.25" customHeight="1" x14ac:dyDescent="0.2">
      <c r="A74" s="245" t="s">
        <v>17</v>
      </c>
      <c r="B74" s="32" t="s">
        <v>456</v>
      </c>
      <c r="C74" s="18">
        <v>1</v>
      </c>
      <c r="D74" s="16"/>
      <c r="E74" s="16"/>
      <c r="F74" s="16"/>
      <c r="G74" s="16"/>
      <c r="H74" s="16"/>
      <c r="Q74" s="12"/>
      <c r="R74" s="32" t="str">
        <f t="shared" si="17"/>
        <v>9g20 - 10g00</v>
      </c>
      <c r="S74" s="16" t="str">
        <f>D71</f>
        <v>4E 5C</v>
      </c>
      <c r="T74" s="16" t="str">
        <f t="shared" ref="T74:W76" si="18">E71</f>
        <v>4G</v>
      </c>
      <c r="U74" s="16" t="str">
        <f t="shared" si="18"/>
        <v>3C</v>
      </c>
      <c r="V74" s="16" t="str">
        <f t="shared" si="18"/>
        <v>5A 5G</v>
      </c>
      <c r="W74" s="16" t="str">
        <f t="shared" si="18"/>
        <v>4E 5D</v>
      </c>
      <c r="X74" s="243"/>
    </row>
    <row r="75" spans="1:24" ht="14.25" customHeight="1" x14ac:dyDescent="0.2">
      <c r="A75" s="246"/>
      <c r="B75" s="32" t="s">
        <v>457</v>
      </c>
      <c r="C75" s="18"/>
      <c r="D75" s="238"/>
      <c r="E75" s="239"/>
      <c r="F75" s="239"/>
      <c r="G75" s="239"/>
      <c r="H75" s="240"/>
      <c r="Q75" s="37"/>
      <c r="R75" s="32" t="str">
        <f t="shared" si="17"/>
        <v>10g00 - 10g40</v>
      </c>
      <c r="S75" s="16" t="str">
        <f t="shared" ref="S75:S76" si="19">D72</f>
        <v>5B 3A</v>
      </c>
      <c r="T75" s="16" t="str">
        <f t="shared" si="18"/>
        <v>3D</v>
      </c>
      <c r="U75" s="16" t="str">
        <f t="shared" si="18"/>
        <v>3E</v>
      </c>
      <c r="V75" s="16" t="str">
        <f t="shared" si="18"/>
        <v>5C</v>
      </c>
      <c r="W75" s="16">
        <f t="shared" si="18"/>
        <v>0</v>
      </c>
      <c r="X75" s="243"/>
    </row>
    <row r="76" spans="1:24" ht="14.25" customHeight="1" x14ac:dyDescent="0.2">
      <c r="A76" s="246"/>
      <c r="B76" s="32" t="s">
        <v>458</v>
      </c>
      <c r="C76" s="18">
        <v>2</v>
      </c>
      <c r="D76" s="16"/>
      <c r="E76" s="16"/>
      <c r="F76" s="16"/>
      <c r="G76" s="16"/>
      <c r="H76" s="16"/>
      <c r="R76" s="32" t="str">
        <f t="shared" si="17"/>
        <v>10g30 - 11g10</v>
      </c>
      <c r="S76" s="16">
        <f t="shared" si="19"/>
        <v>0</v>
      </c>
      <c r="T76" s="16">
        <f t="shared" si="18"/>
        <v>0</v>
      </c>
      <c r="U76" s="16">
        <f t="shared" si="18"/>
        <v>0</v>
      </c>
      <c r="V76" s="16">
        <f t="shared" si="18"/>
        <v>0</v>
      </c>
      <c r="W76" s="16">
        <f t="shared" si="18"/>
        <v>0</v>
      </c>
      <c r="X76" s="244"/>
    </row>
    <row r="77" spans="1:24" ht="14.25" customHeight="1" x14ac:dyDescent="0.2">
      <c r="A77" s="247"/>
      <c r="B77" s="32" t="s">
        <v>459</v>
      </c>
      <c r="C77" s="18">
        <v>3</v>
      </c>
      <c r="D77" s="16"/>
      <c r="E77" s="16"/>
      <c r="F77" s="16"/>
      <c r="G77" s="16"/>
      <c r="H77" s="16"/>
      <c r="R77" s="12"/>
      <c r="S77" s="37" t="s">
        <v>70</v>
      </c>
      <c r="T77" s="37" t="s">
        <v>71</v>
      </c>
      <c r="U77" s="37" t="s">
        <v>72</v>
      </c>
      <c r="V77" s="37" t="s">
        <v>73</v>
      </c>
      <c r="W77" s="37" t="s">
        <v>74</v>
      </c>
    </row>
    <row r="78" spans="1:24" ht="14.25" customHeight="1" x14ac:dyDescent="0.2">
      <c r="D78" s="37" t="str">
        <f>D63</f>
        <v>NK 4</v>
      </c>
      <c r="E78" s="37" t="str">
        <f>E63</f>
        <v>NK 5</v>
      </c>
      <c r="F78" s="37" t="str">
        <f>F63</f>
        <v>NK 1</v>
      </c>
      <c r="G78" s="37" t="str">
        <f>G63</f>
        <v>NK 2</v>
      </c>
      <c r="H78" s="37" t="str">
        <f>H63</f>
        <v>NK 3</v>
      </c>
      <c r="J78" s="51"/>
      <c r="K78" s="51"/>
      <c r="L78" s="51"/>
      <c r="M78" s="51"/>
      <c r="N78" s="51"/>
      <c r="O78" s="51"/>
      <c r="P78" s="51"/>
    </row>
    <row r="79" spans="1:24" ht="14.25" customHeight="1" x14ac:dyDescent="0.2">
      <c r="J79" s="51"/>
      <c r="K79" s="133"/>
      <c r="L79" s="133"/>
      <c r="M79" s="133"/>
      <c r="N79" s="133"/>
      <c r="O79" s="133"/>
      <c r="P79" s="133"/>
    </row>
    <row r="80" spans="1:24" ht="14.25" customHeight="1" x14ac:dyDescent="0.2">
      <c r="J80" s="51"/>
      <c r="K80" s="133"/>
      <c r="L80" s="133"/>
      <c r="M80" s="133"/>
      <c r="N80" s="133"/>
      <c r="O80" s="133"/>
      <c r="P80" s="133"/>
      <c r="T80" s="102"/>
    </row>
    <row r="81" spans="10:16" ht="14.25" customHeight="1" x14ac:dyDescent="0.2">
      <c r="J81" s="51"/>
      <c r="K81" s="133"/>
      <c r="L81" s="133"/>
      <c r="M81" s="133"/>
      <c r="N81" s="133"/>
      <c r="O81" s="133"/>
      <c r="P81" s="133"/>
    </row>
    <row r="82" spans="10:16" ht="14.25" customHeight="1" x14ac:dyDescent="0.2">
      <c r="J82" s="51" t="s">
        <v>452</v>
      </c>
      <c r="K82" s="134"/>
      <c r="L82" s="134"/>
      <c r="M82" s="134"/>
      <c r="N82" s="134"/>
      <c r="O82" s="134"/>
      <c r="P82" s="134"/>
    </row>
    <row r="83" spans="10:16" ht="14.25" customHeight="1" x14ac:dyDescent="0.2">
      <c r="J83" s="51"/>
      <c r="K83" s="133"/>
      <c r="L83" s="133"/>
      <c r="M83" s="133"/>
      <c r="N83" s="133"/>
      <c r="O83" s="133"/>
      <c r="P83" s="133"/>
    </row>
  </sheetData>
  <mergeCells count="37">
    <mergeCell ref="A68:A73"/>
    <mergeCell ref="D70:H70"/>
    <mergeCell ref="X70:X76"/>
    <mergeCell ref="S73:W73"/>
    <mergeCell ref="A74:A77"/>
    <mergeCell ref="D75:H75"/>
    <mergeCell ref="X52:X58"/>
    <mergeCell ref="A53:A58"/>
    <mergeCell ref="D55:H55"/>
    <mergeCell ref="S55:W55"/>
    <mergeCell ref="A59:A62"/>
    <mergeCell ref="D60:H60"/>
    <mergeCell ref="X61:X67"/>
    <mergeCell ref="A38:A43"/>
    <mergeCell ref="X38:X43"/>
    <mergeCell ref="D40:H40"/>
    <mergeCell ref="S40:W40"/>
    <mergeCell ref="A44:A47"/>
    <mergeCell ref="X44:X47"/>
    <mergeCell ref="D45:H45"/>
    <mergeCell ref="S45:W45"/>
    <mergeCell ref="A23:A28"/>
    <mergeCell ref="X23:X28"/>
    <mergeCell ref="D25:H25"/>
    <mergeCell ref="S25:W25"/>
    <mergeCell ref="A29:A32"/>
    <mergeCell ref="X29:X32"/>
    <mergeCell ref="D30:H30"/>
    <mergeCell ref="S30:W30"/>
    <mergeCell ref="A8:A13"/>
    <mergeCell ref="X8:X13"/>
    <mergeCell ref="D10:H10"/>
    <mergeCell ref="S10:W10"/>
    <mergeCell ref="A14:A17"/>
    <mergeCell ref="X14:X17"/>
    <mergeCell ref="D15:H15"/>
    <mergeCell ref="S15:W15"/>
  </mergeCells>
  <printOptions horizontalCentered="1"/>
  <pageMargins left="0.19685039370078741" right="0.19685039370078741" top="0.19685039370078741" bottom="0.19685039370078741" header="0" footer="0"/>
  <pageSetup paperSize="9" scale="80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Q76"/>
  <sheetViews>
    <sheetView tabSelected="1" topLeftCell="A43" zoomScaleNormal="100" workbookViewId="0">
      <selection activeCell="M24" sqref="M24"/>
    </sheetView>
  </sheetViews>
  <sheetFormatPr defaultRowHeight="15" x14ac:dyDescent="0.25"/>
  <cols>
    <col min="1" max="1" width="6.140625" customWidth="1"/>
    <col min="2" max="2" width="14.7109375" customWidth="1"/>
    <col min="3" max="3" width="5.42578125" customWidth="1"/>
    <col min="4" max="8" width="14.7109375" customWidth="1"/>
    <col min="9" max="9" width="5.7109375" customWidth="1"/>
    <col min="10" max="10" width="6.140625" customWidth="1"/>
    <col min="11" max="11" width="15.7109375" customWidth="1"/>
    <col min="12" max="12" width="5.42578125" customWidth="1"/>
    <col min="13" max="17" width="14.7109375" customWidth="1"/>
  </cols>
  <sheetData>
    <row r="1" spans="1:17" s="3" customFormat="1" ht="12.75" x14ac:dyDescent="0.2">
      <c r="A1" s="4" t="s">
        <v>0</v>
      </c>
      <c r="H1" s="5"/>
      <c r="I1" s="5"/>
      <c r="J1" s="4" t="str">
        <f>A1</f>
        <v>TRƯỜNG TIỂU HỌC TÔ VĨNH DIỆN</v>
      </c>
    </row>
    <row r="2" spans="1:17" s="3" customFormat="1" ht="15" customHeight="1" x14ac:dyDescent="0.2">
      <c r="A2" s="3" t="s">
        <v>341</v>
      </c>
      <c r="J2" s="3" t="str">
        <f>A2</f>
        <v>Năm học : 2023-2024</v>
      </c>
    </row>
    <row r="3" spans="1:17" s="3" customFormat="1" ht="12.75" x14ac:dyDescent="0.2">
      <c r="A3" s="7" t="s">
        <v>81</v>
      </c>
      <c r="H3" s="6"/>
      <c r="I3" s="6"/>
      <c r="J3" s="3" t="str">
        <f>A3</f>
        <v>Môn : Tiếng Anh</v>
      </c>
    </row>
    <row r="4" spans="1:17" s="69" customFormat="1" ht="6.75" x14ac:dyDescent="0.15"/>
    <row r="5" spans="1:17" x14ac:dyDescent="0.25">
      <c r="A5" s="83" t="s">
        <v>342</v>
      </c>
      <c r="B5" s="7"/>
      <c r="C5" s="7"/>
      <c r="D5" s="7"/>
      <c r="E5" s="7"/>
      <c r="F5" s="7"/>
      <c r="H5" s="7"/>
      <c r="I5" s="7"/>
      <c r="J5" s="83" t="s">
        <v>460</v>
      </c>
      <c r="K5" s="3"/>
      <c r="L5" s="3"/>
      <c r="M5" s="3"/>
      <c r="N5" s="3"/>
      <c r="P5" s="3"/>
      <c r="Q5" s="6"/>
    </row>
    <row r="6" spans="1:17" x14ac:dyDescent="0.25">
      <c r="A6" s="3"/>
      <c r="B6" s="3"/>
      <c r="C6" s="3"/>
      <c r="D6" s="3"/>
      <c r="E6" s="3"/>
      <c r="F6" s="3"/>
      <c r="G6" s="3"/>
      <c r="H6" s="3"/>
      <c r="I6" s="3"/>
      <c r="J6" s="7"/>
      <c r="K6" s="3"/>
      <c r="L6" s="3"/>
      <c r="M6" s="3"/>
      <c r="N6" s="3"/>
      <c r="O6" s="3"/>
      <c r="P6" s="3"/>
      <c r="Q6" s="6"/>
    </row>
    <row r="7" spans="1:17" x14ac:dyDescent="0.25">
      <c r="A7" s="8" t="s">
        <v>2</v>
      </c>
      <c r="B7" s="8" t="s">
        <v>3</v>
      </c>
      <c r="C7" s="8" t="s">
        <v>4</v>
      </c>
      <c r="D7" s="8" t="s">
        <v>5</v>
      </c>
      <c r="E7" s="8" t="s">
        <v>6</v>
      </c>
      <c r="F7" s="8" t="s">
        <v>7</v>
      </c>
      <c r="G7" s="8" t="s">
        <v>8</v>
      </c>
      <c r="H7" s="8" t="s">
        <v>9</v>
      </c>
      <c r="I7" s="2"/>
      <c r="J7" s="8" t="s">
        <v>2</v>
      </c>
      <c r="K7" s="8" t="s">
        <v>3</v>
      </c>
      <c r="L7" s="8" t="s">
        <v>4</v>
      </c>
      <c r="M7" s="8" t="s">
        <v>5</v>
      </c>
      <c r="N7" s="8" t="s">
        <v>6</v>
      </c>
      <c r="O7" s="8" t="s">
        <v>7</v>
      </c>
      <c r="P7" s="8" t="s">
        <v>8</v>
      </c>
      <c r="Q7" s="8" t="s">
        <v>9</v>
      </c>
    </row>
    <row r="8" spans="1:17" ht="15" customHeight="1" x14ac:dyDescent="0.25">
      <c r="A8" s="249" t="s">
        <v>10</v>
      </c>
      <c r="B8" s="32" t="s">
        <v>11</v>
      </c>
      <c r="C8" s="8">
        <v>1</v>
      </c>
      <c r="D8" s="52"/>
      <c r="E8" s="150" t="s">
        <v>52</v>
      </c>
      <c r="F8" s="151" t="s">
        <v>54</v>
      </c>
      <c r="G8" s="124"/>
      <c r="H8" s="152" t="s">
        <v>208</v>
      </c>
      <c r="I8" s="34"/>
      <c r="J8" s="249" t="s">
        <v>10</v>
      </c>
      <c r="K8" s="32" t="str">
        <f>B8</f>
        <v>7g30 - 8g10</v>
      </c>
      <c r="L8" s="8">
        <v>1</v>
      </c>
      <c r="M8" s="52"/>
      <c r="N8" s="150" t="s">
        <v>67</v>
      </c>
      <c r="O8" s="152" t="s">
        <v>53</v>
      </c>
      <c r="P8" s="151" t="s">
        <v>60</v>
      </c>
      <c r="Q8" s="152" t="s">
        <v>218</v>
      </c>
    </row>
    <row r="9" spans="1:17" x14ac:dyDescent="0.25">
      <c r="A9" s="249"/>
      <c r="B9" s="32" t="s">
        <v>12</v>
      </c>
      <c r="C9" s="8">
        <v>2</v>
      </c>
      <c r="D9" s="52"/>
      <c r="E9" s="150" t="s">
        <v>52</v>
      </c>
      <c r="F9" s="151" t="s">
        <v>54</v>
      </c>
      <c r="G9" s="152" t="s">
        <v>62</v>
      </c>
      <c r="H9" s="151" t="s">
        <v>222</v>
      </c>
      <c r="I9" s="34"/>
      <c r="J9" s="249"/>
      <c r="K9" s="32" t="str">
        <f t="shared" ref="K9:K17" si="0">B9</f>
        <v>8g10 - 8g50</v>
      </c>
      <c r="L9" s="8">
        <v>2</v>
      </c>
      <c r="M9" s="153" t="s">
        <v>79</v>
      </c>
      <c r="N9" s="150" t="s">
        <v>67</v>
      </c>
      <c r="O9" s="152" t="s">
        <v>53</v>
      </c>
      <c r="P9" s="151" t="s">
        <v>60</v>
      </c>
      <c r="Q9" s="151" t="s">
        <v>217</v>
      </c>
    </row>
    <row r="10" spans="1:17" x14ac:dyDescent="0.25">
      <c r="A10" s="249"/>
      <c r="B10" s="32" t="s">
        <v>455</v>
      </c>
      <c r="C10" s="8"/>
      <c r="D10" s="52"/>
      <c r="E10" s="52"/>
      <c r="F10" s="52"/>
      <c r="G10" s="52"/>
      <c r="H10" s="93"/>
      <c r="I10" s="4"/>
      <c r="J10" s="249"/>
      <c r="K10" s="32" t="str">
        <f t="shared" si="0"/>
        <v>8g50 - 9g20</v>
      </c>
      <c r="L10" s="8"/>
      <c r="M10" s="52"/>
      <c r="N10" s="52"/>
      <c r="O10" s="52"/>
      <c r="P10" s="52"/>
      <c r="Q10" s="93"/>
    </row>
    <row r="11" spans="1:17" x14ac:dyDescent="0.25">
      <c r="A11" s="249"/>
      <c r="B11" s="32" t="s">
        <v>89</v>
      </c>
      <c r="C11" s="8">
        <v>3</v>
      </c>
      <c r="D11" s="153" t="s">
        <v>58</v>
      </c>
      <c r="E11" s="151" t="s">
        <v>54</v>
      </c>
      <c r="F11" s="150" t="s">
        <v>52</v>
      </c>
      <c r="G11" s="153" t="s">
        <v>58</v>
      </c>
      <c r="H11" s="153" t="s">
        <v>221</v>
      </c>
      <c r="I11" s="34"/>
      <c r="J11" s="249"/>
      <c r="K11" s="32" t="str">
        <f t="shared" si="0"/>
        <v>9g20 - 10g00</v>
      </c>
      <c r="L11" s="8">
        <v>3</v>
      </c>
      <c r="M11" s="152" t="s">
        <v>53</v>
      </c>
      <c r="N11" s="151" t="s">
        <v>60</v>
      </c>
      <c r="O11" s="150" t="s">
        <v>67</v>
      </c>
      <c r="P11" s="153" t="s">
        <v>79</v>
      </c>
      <c r="Q11" s="153" t="s">
        <v>210</v>
      </c>
    </row>
    <row r="12" spans="1:17" x14ac:dyDescent="0.25">
      <c r="A12" s="249"/>
      <c r="B12" s="32" t="s">
        <v>90</v>
      </c>
      <c r="C12" s="8">
        <v>4</v>
      </c>
      <c r="D12" s="153" t="s">
        <v>58</v>
      </c>
      <c r="E12" s="151" t="s">
        <v>247</v>
      </c>
      <c r="F12" s="150" t="s">
        <v>250</v>
      </c>
      <c r="G12" s="153" t="s">
        <v>249</v>
      </c>
      <c r="H12" s="150" t="s">
        <v>220</v>
      </c>
      <c r="I12" s="34"/>
      <c r="J12" s="249"/>
      <c r="K12" s="32" t="str">
        <f t="shared" si="0"/>
        <v>10g00 - 10g40</v>
      </c>
      <c r="L12" s="8">
        <v>4</v>
      </c>
      <c r="M12" s="152" t="s">
        <v>252</v>
      </c>
      <c r="N12" s="151" t="s">
        <v>253</v>
      </c>
      <c r="O12" s="150" t="s">
        <v>216</v>
      </c>
      <c r="P12" s="153" t="s">
        <v>79</v>
      </c>
      <c r="Q12" s="150" t="s">
        <v>209</v>
      </c>
    </row>
    <row r="13" spans="1:17" x14ac:dyDescent="0.25">
      <c r="A13" s="249"/>
      <c r="B13" s="32" t="s">
        <v>23</v>
      </c>
      <c r="C13" s="8">
        <v>5</v>
      </c>
      <c r="D13" s="124"/>
      <c r="E13" s="124"/>
      <c r="F13" s="124"/>
      <c r="G13" s="9"/>
      <c r="H13" s="124"/>
      <c r="I13" s="34"/>
      <c r="J13" s="249"/>
      <c r="K13" s="32" t="str">
        <f t="shared" si="0"/>
        <v>10g30 - 11g10</v>
      </c>
      <c r="L13" s="8">
        <v>5</v>
      </c>
      <c r="M13" s="124"/>
      <c r="N13" s="124"/>
      <c r="O13" s="124"/>
      <c r="P13" s="9"/>
      <c r="Q13" s="124"/>
    </row>
    <row r="14" spans="1:17" ht="14.25" customHeight="1" x14ac:dyDescent="0.25">
      <c r="A14" s="249" t="s">
        <v>17</v>
      </c>
      <c r="B14" s="32" t="s">
        <v>456</v>
      </c>
      <c r="C14" s="8">
        <v>1</v>
      </c>
      <c r="D14" s="150" t="s">
        <v>234</v>
      </c>
      <c r="E14" s="153" t="s">
        <v>235</v>
      </c>
      <c r="F14" s="152" t="s">
        <v>215</v>
      </c>
      <c r="G14" s="151" t="s">
        <v>236</v>
      </c>
      <c r="H14" s="152" t="s">
        <v>211</v>
      </c>
      <c r="I14" s="34"/>
      <c r="J14" s="249" t="s">
        <v>17</v>
      </c>
      <c r="K14" s="32" t="str">
        <f t="shared" si="0"/>
        <v>14g00 - 14g40</v>
      </c>
      <c r="L14" s="8">
        <v>1</v>
      </c>
      <c r="M14" s="150" t="s">
        <v>212</v>
      </c>
      <c r="N14" s="153" t="s">
        <v>213</v>
      </c>
      <c r="O14" s="151" t="s">
        <v>239</v>
      </c>
      <c r="P14" s="153" t="s">
        <v>214</v>
      </c>
      <c r="Q14" s="152" t="s">
        <v>240</v>
      </c>
    </row>
    <row r="15" spans="1:17" ht="14.25" customHeight="1" x14ac:dyDescent="0.25">
      <c r="A15" s="249"/>
      <c r="B15" s="32" t="s">
        <v>457</v>
      </c>
      <c r="C15" s="8"/>
      <c r="D15" s="124"/>
      <c r="E15" s="93"/>
      <c r="F15" s="93"/>
      <c r="G15" s="93"/>
      <c r="H15" s="93"/>
      <c r="I15" s="34"/>
      <c r="J15" s="249"/>
      <c r="K15" s="32" t="str">
        <f t="shared" si="0"/>
        <v>14g40 - 15g10</v>
      </c>
      <c r="L15" s="8"/>
      <c r="M15" s="124"/>
      <c r="N15" s="93"/>
      <c r="O15" s="93"/>
      <c r="P15" s="52"/>
      <c r="Q15" s="93"/>
    </row>
    <row r="16" spans="1:17" x14ac:dyDescent="0.25">
      <c r="A16" s="249"/>
      <c r="B16" s="32" t="s">
        <v>458</v>
      </c>
      <c r="C16" s="8">
        <v>2</v>
      </c>
      <c r="D16" s="150" t="s">
        <v>52</v>
      </c>
      <c r="E16" s="153" t="s">
        <v>58</v>
      </c>
      <c r="F16" s="152" t="s">
        <v>62</v>
      </c>
      <c r="G16" s="151" t="s">
        <v>54</v>
      </c>
      <c r="H16" s="152" t="s">
        <v>62</v>
      </c>
      <c r="I16" s="34"/>
      <c r="J16" s="249"/>
      <c r="K16" s="32" t="str">
        <f t="shared" si="0"/>
        <v>15g10 - 15g50</v>
      </c>
      <c r="L16" s="8">
        <v>2</v>
      </c>
      <c r="M16" s="150" t="s">
        <v>67</v>
      </c>
      <c r="N16" s="153" t="s">
        <v>79</v>
      </c>
      <c r="O16" s="151" t="s">
        <v>60</v>
      </c>
      <c r="P16" s="52"/>
      <c r="Q16" s="152" t="s">
        <v>53</v>
      </c>
    </row>
    <row r="17" spans="1:17" x14ac:dyDescent="0.25">
      <c r="A17" s="249"/>
      <c r="B17" s="32" t="s">
        <v>459</v>
      </c>
      <c r="C17" s="8">
        <v>3</v>
      </c>
      <c r="D17" s="150" t="s">
        <v>52</v>
      </c>
      <c r="E17" s="153" t="s">
        <v>58</v>
      </c>
      <c r="F17" s="152" t="s">
        <v>62</v>
      </c>
      <c r="G17" s="151" t="s">
        <v>54</v>
      </c>
      <c r="H17" s="152" t="s">
        <v>62</v>
      </c>
      <c r="I17" s="34"/>
      <c r="J17" s="249"/>
      <c r="K17" s="32" t="str">
        <f t="shared" si="0"/>
        <v>15g50 - 16g30</v>
      </c>
      <c r="L17" s="8">
        <v>3</v>
      </c>
      <c r="M17" s="150" t="s">
        <v>67</v>
      </c>
      <c r="N17" s="153" t="s">
        <v>79</v>
      </c>
      <c r="O17" s="151" t="s">
        <v>60</v>
      </c>
      <c r="P17" s="52"/>
      <c r="Q17" s="152" t="s">
        <v>53</v>
      </c>
    </row>
    <row r="18" spans="1:17" x14ac:dyDescent="0.25">
      <c r="A18" s="3"/>
      <c r="B18" s="3"/>
      <c r="C18" s="3"/>
      <c r="D18" s="68" t="s">
        <v>82</v>
      </c>
      <c r="E18" s="68" t="s">
        <v>83</v>
      </c>
      <c r="F18" s="154" t="s">
        <v>84</v>
      </c>
      <c r="G18" s="154" t="s">
        <v>85</v>
      </c>
      <c r="H18" s="68" t="s">
        <v>86</v>
      </c>
      <c r="I18" s="68"/>
      <c r="J18" s="1"/>
      <c r="K18" s="33"/>
      <c r="L18" s="2"/>
      <c r="M18" s="68" t="s">
        <v>82</v>
      </c>
      <c r="N18" s="68" t="s">
        <v>83</v>
      </c>
      <c r="O18" s="68" t="s">
        <v>84</v>
      </c>
      <c r="P18" s="154" t="s">
        <v>85</v>
      </c>
      <c r="Q18" s="68" t="s">
        <v>86</v>
      </c>
    </row>
    <row r="19" spans="1:17" x14ac:dyDescent="0.25">
      <c r="A19" s="83" t="s">
        <v>344</v>
      </c>
      <c r="B19" s="3"/>
      <c r="C19" s="3"/>
      <c r="D19" s="3"/>
      <c r="E19" s="3"/>
      <c r="F19" s="3"/>
      <c r="G19" s="3"/>
      <c r="H19" s="6"/>
      <c r="I19" s="7"/>
      <c r="J19" s="83" t="s">
        <v>345</v>
      </c>
      <c r="K19" s="7"/>
      <c r="L19" s="7"/>
      <c r="M19" s="7"/>
      <c r="Q19" s="7"/>
    </row>
    <row r="20" spans="1:17" ht="6" customHeight="1" x14ac:dyDescent="0.25">
      <c r="A20" s="7"/>
      <c r="B20" s="3"/>
      <c r="C20" s="3"/>
      <c r="D20" s="3"/>
      <c r="E20" s="3"/>
      <c r="F20" s="3"/>
      <c r="G20" s="3"/>
      <c r="H20" s="6"/>
      <c r="I20" s="3"/>
      <c r="J20" s="3"/>
      <c r="K20" s="3"/>
      <c r="L20" s="3"/>
      <c r="M20" s="3"/>
      <c r="N20" s="3"/>
      <c r="O20" s="3"/>
      <c r="P20" s="3"/>
      <c r="Q20" s="3"/>
    </row>
    <row r="21" spans="1:17" x14ac:dyDescent="0.25">
      <c r="A21" s="8" t="s">
        <v>2</v>
      </c>
      <c r="B21" s="8" t="s">
        <v>3</v>
      </c>
      <c r="C21" s="8" t="s">
        <v>4</v>
      </c>
      <c r="D21" s="8" t="s">
        <v>5</v>
      </c>
      <c r="E21" s="8" t="s">
        <v>6</v>
      </c>
      <c r="F21" s="8" t="s">
        <v>7</v>
      </c>
      <c r="G21" s="8" t="s">
        <v>8</v>
      </c>
      <c r="H21" s="8" t="s">
        <v>9</v>
      </c>
      <c r="I21" s="2"/>
      <c r="J21" s="8" t="s">
        <v>2</v>
      </c>
      <c r="K21" s="8" t="s">
        <v>3</v>
      </c>
      <c r="L21" s="8" t="s">
        <v>4</v>
      </c>
      <c r="M21" s="8" t="s">
        <v>5</v>
      </c>
      <c r="N21" s="8" t="s">
        <v>6</v>
      </c>
      <c r="O21" s="8" t="s">
        <v>7</v>
      </c>
      <c r="P21" s="82" t="s">
        <v>8</v>
      </c>
      <c r="Q21" s="8" t="s">
        <v>9</v>
      </c>
    </row>
    <row r="22" spans="1:17" ht="15" customHeight="1" x14ac:dyDescent="0.25">
      <c r="A22" s="249" t="s">
        <v>10</v>
      </c>
      <c r="B22" s="32" t="str">
        <f>B8</f>
        <v>7g30 - 8g10</v>
      </c>
      <c r="C22" s="8">
        <v>1</v>
      </c>
      <c r="D22" s="52"/>
      <c r="E22" s="153" t="s">
        <v>69</v>
      </c>
      <c r="F22" s="52"/>
      <c r="G22" s="151" t="s">
        <v>229</v>
      </c>
      <c r="H22" s="150" t="s">
        <v>76</v>
      </c>
      <c r="I22" s="34"/>
      <c r="J22" s="250" t="s">
        <v>10</v>
      </c>
      <c r="K22" s="32" t="str">
        <f>B8</f>
        <v>7g30 - 8g10</v>
      </c>
      <c r="L22" s="8">
        <v>1</v>
      </c>
      <c r="M22" s="3"/>
      <c r="N22" s="151" t="s">
        <v>224</v>
      </c>
      <c r="O22" s="150" t="s">
        <v>248</v>
      </c>
      <c r="P22" s="155" t="s">
        <v>245</v>
      </c>
      <c r="Q22" s="151" t="s">
        <v>59</v>
      </c>
    </row>
    <row r="23" spans="1:17" x14ac:dyDescent="0.25">
      <c r="A23" s="249"/>
      <c r="B23" s="32" t="str">
        <f t="shared" ref="B23:B31" si="1">B9</f>
        <v>8g10 - 8g50</v>
      </c>
      <c r="C23" s="8">
        <v>2</v>
      </c>
      <c r="D23" s="52"/>
      <c r="E23" s="153" t="s">
        <v>69</v>
      </c>
      <c r="F23" s="52"/>
      <c r="G23" s="150" t="s">
        <v>227</v>
      </c>
      <c r="H23" s="150" t="s">
        <v>76</v>
      </c>
      <c r="I23" s="34"/>
      <c r="J23" s="251"/>
      <c r="K23" s="32" t="str">
        <f t="shared" ref="K23:K31" si="2">B9</f>
        <v>8g10 - 8g50</v>
      </c>
      <c r="L23" s="8">
        <v>2</v>
      </c>
      <c r="M23" s="124"/>
      <c r="N23" s="152" t="s">
        <v>225</v>
      </c>
      <c r="O23" s="150" t="s">
        <v>50</v>
      </c>
      <c r="P23" s="155" t="s">
        <v>51</v>
      </c>
      <c r="Q23" s="151" t="s">
        <v>59</v>
      </c>
    </row>
    <row r="24" spans="1:17" x14ac:dyDescent="0.25">
      <c r="A24" s="249"/>
      <c r="B24" s="32" t="str">
        <f t="shared" si="1"/>
        <v>8g50 - 9g20</v>
      </c>
      <c r="C24" s="8"/>
      <c r="D24" s="10"/>
      <c r="E24" s="10"/>
      <c r="F24" s="52"/>
      <c r="G24" s="10"/>
      <c r="H24" s="10"/>
      <c r="I24" s="34"/>
      <c r="J24" s="251"/>
      <c r="K24" s="32" t="str">
        <f t="shared" si="2"/>
        <v>8g50 - 9g20</v>
      </c>
      <c r="L24" s="8"/>
      <c r="M24" s="66"/>
      <c r="N24" s="67"/>
      <c r="O24" s="67"/>
      <c r="P24" s="67"/>
      <c r="Q24" s="93"/>
    </row>
    <row r="25" spans="1:17" ht="14.25" customHeight="1" x14ac:dyDescent="0.25">
      <c r="A25" s="249"/>
      <c r="B25" s="32" t="str">
        <f t="shared" si="1"/>
        <v>9g20 - 10g00</v>
      </c>
      <c r="C25" s="8">
        <v>3</v>
      </c>
      <c r="D25" s="124"/>
      <c r="E25" s="150" t="s">
        <v>254</v>
      </c>
      <c r="F25" s="52"/>
      <c r="G25" s="153" t="s">
        <v>228</v>
      </c>
      <c r="H25" s="153" t="s">
        <v>69</v>
      </c>
      <c r="I25" s="34"/>
      <c r="J25" s="251"/>
      <c r="K25" s="32" t="str">
        <f t="shared" si="2"/>
        <v>9g20 - 10g00</v>
      </c>
      <c r="L25" s="8">
        <v>3</v>
      </c>
      <c r="M25" s="151" t="s">
        <v>244</v>
      </c>
      <c r="N25" s="150" t="s">
        <v>223</v>
      </c>
      <c r="O25" s="153" t="s">
        <v>56</v>
      </c>
      <c r="P25" s="156" t="s">
        <v>50</v>
      </c>
      <c r="Q25" s="152" t="s">
        <v>51</v>
      </c>
    </row>
    <row r="26" spans="1:17" x14ac:dyDescent="0.25">
      <c r="A26" s="249"/>
      <c r="B26" s="32" t="str">
        <f t="shared" si="1"/>
        <v>10g00 - 10g40</v>
      </c>
      <c r="C26" s="8">
        <v>4</v>
      </c>
      <c r="D26" s="124"/>
      <c r="E26" s="150" t="s">
        <v>76</v>
      </c>
      <c r="F26" s="52"/>
      <c r="G26" s="153" t="s">
        <v>255</v>
      </c>
      <c r="H26" s="151" t="s">
        <v>61</v>
      </c>
      <c r="I26" s="34"/>
      <c r="J26" s="251"/>
      <c r="K26" s="32" t="str">
        <f t="shared" si="2"/>
        <v>10g00 - 10g40</v>
      </c>
      <c r="L26" s="8">
        <v>4</v>
      </c>
      <c r="M26" s="151" t="s">
        <v>59</v>
      </c>
      <c r="N26" s="153" t="s">
        <v>219</v>
      </c>
      <c r="O26" s="52"/>
      <c r="P26" s="156" t="s">
        <v>50</v>
      </c>
      <c r="Q26" s="152" t="s">
        <v>51</v>
      </c>
    </row>
    <row r="27" spans="1:17" x14ac:dyDescent="0.25">
      <c r="A27" s="249"/>
      <c r="B27" s="32" t="str">
        <f t="shared" si="1"/>
        <v>10g30 - 11g10</v>
      </c>
      <c r="C27" s="8">
        <v>5</v>
      </c>
      <c r="D27" s="52"/>
      <c r="E27" s="52"/>
      <c r="F27" s="9"/>
      <c r="G27" s="9"/>
      <c r="H27" s="124"/>
      <c r="I27" s="34"/>
      <c r="J27" s="252"/>
      <c r="K27" s="32" t="str">
        <f t="shared" si="2"/>
        <v>10g30 - 11g10</v>
      </c>
      <c r="L27" s="8">
        <v>5</v>
      </c>
      <c r="M27" s="124"/>
      <c r="N27" s="124"/>
      <c r="O27" s="124"/>
      <c r="P27" s="98"/>
      <c r="Q27" s="124"/>
    </row>
    <row r="28" spans="1:17" ht="15" customHeight="1" x14ac:dyDescent="0.25">
      <c r="A28" s="249" t="s">
        <v>17</v>
      </c>
      <c r="B28" s="32" t="str">
        <f t="shared" si="1"/>
        <v>14g00 - 14g40</v>
      </c>
      <c r="C28" s="8">
        <v>1</v>
      </c>
      <c r="D28" s="153" t="s">
        <v>231</v>
      </c>
      <c r="E28" s="151" t="s">
        <v>232</v>
      </c>
      <c r="F28" s="150" t="s">
        <v>230</v>
      </c>
      <c r="G28" s="151" t="s">
        <v>233</v>
      </c>
      <c r="H28" s="52"/>
      <c r="I28" s="34"/>
      <c r="J28" s="250" t="s">
        <v>17</v>
      </c>
      <c r="K28" s="32" t="str">
        <f t="shared" si="2"/>
        <v>14g00 - 14g40</v>
      </c>
      <c r="L28" s="8">
        <v>1</v>
      </c>
      <c r="M28" s="153" t="s">
        <v>238</v>
      </c>
      <c r="N28" s="151" t="s">
        <v>241</v>
      </c>
      <c r="O28" s="152" t="s">
        <v>242</v>
      </c>
      <c r="P28" s="157" t="s">
        <v>251</v>
      </c>
      <c r="Q28" s="150" t="s">
        <v>237</v>
      </c>
    </row>
    <row r="29" spans="1:17" x14ac:dyDescent="0.25">
      <c r="A29" s="249"/>
      <c r="B29" s="32" t="str">
        <f t="shared" si="1"/>
        <v>14g40 - 15g10</v>
      </c>
      <c r="C29" s="8"/>
      <c r="D29" s="93"/>
      <c r="E29" s="93"/>
      <c r="F29" s="93"/>
      <c r="G29" s="52"/>
      <c r="H29" s="93"/>
      <c r="I29" s="34"/>
      <c r="J29" s="251"/>
      <c r="K29" s="32" t="str">
        <f t="shared" si="2"/>
        <v>14g40 - 15g10</v>
      </c>
      <c r="L29" s="8"/>
      <c r="M29" s="66"/>
      <c r="N29" s="67"/>
      <c r="O29" s="67"/>
      <c r="P29" s="67"/>
      <c r="Q29" s="93"/>
    </row>
    <row r="30" spans="1:17" x14ac:dyDescent="0.25">
      <c r="A30" s="249"/>
      <c r="B30" s="32" t="str">
        <f t="shared" si="1"/>
        <v>15g10 - 15g50</v>
      </c>
      <c r="C30" s="8">
        <v>2</v>
      </c>
      <c r="D30" s="153" t="s">
        <v>69</v>
      </c>
      <c r="E30" s="151" t="s">
        <v>61</v>
      </c>
      <c r="F30" s="150" t="s">
        <v>76</v>
      </c>
      <c r="G30" s="151" t="s">
        <v>61</v>
      </c>
      <c r="H30" s="52"/>
      <c r="I30" s="34"/>
      <c r="J30" s="251"/>
      <c r="K30" s="32" t="str">
        <f t="shared" si="2"/>
        <v>15g10 - 15g50</v>
      </c>
      <c r="L30" s="8">
        <v>2</v>
      </c>
      <c r="M30" s="153" t="s">
        <v>56</v>
      </c>
      <c r="N30" s="151" t="s">
        <v>59</v>
      </c>
      <c r="O30" s="152" t="s">
        <v>51</v>
      </c>
      <c r="P30" s="157" t="s">
        <v>56</v>
      </c>
      <c r="Q30" s="150" t="s">
        <v>50</v>
      </c>
    </row>
    <row r="31" spans="1:17" ht="14.25" customHeight="1" x14ac:dyDescent="0.25">
      <c r="A31" s="249"/>
      <c r="B31" s="32" t="str">
        <f t="shared" si="1"/>
        <v>15g50 - 16g30</v>
      </c>
      <c r="C31" s="8">
        <v>3</v>
      </c>
      <c r="D31" s="153" t="s">
        <v>69</v>
      </c>
      <c r="E31" s="151" t="s">
        <v>61</v>
      </c>
      <c r="F31" s="150" t="s">
        <v>76</v>
      </c>
      <c r="G31" s="151" t="s">
        <v>61</v>
      </c>
      <c r="H31" s="52"/>
      <c r="I31" s="34"/>
      <c r="J31" s="252"/>
      <c r="K31" s="32" t="str">
        <f t="shared" si="2"/>
        <v>15g50 - 16g30</v>
      </c>
      <c r="L31" s="8">
        <v>3</v>
      </c>
      <c r="M31" s="153" t="s">
        <v>56</v>
      </c>
      <c r="N31" s="151" t="s">
        <v>59</v>
      </c>
      <c r="O31" s="124" t="s">
        <v>51</v>
      </c>
      <c r="P31" s="157" t="s">
        <v>56</v>
      </c>
      <c r="Q31" s="150" t="s">
        <v>50</v>
      </c>
    </row>
    <row r="32" spans="1:17" x14ac:dyDescent="0.25">
      <c r="A32" s="1"/>
      <c r="B32" s="33"/>
      <c r="C32" s="2"/>
      <c r="D32" s="68" t="s">
        <v>82</v>
      </c>
      <c r="E32" s="68" t="s">
        <v>83</v>
      </c>
      <c r="F32" s="68" t="s">
        <v>84</v>
      </c>
      <c r="G32" s="68" t="s">
        <v>85</v>
      </c>
      <c r="H32" s="34" t="s">
        <v>86</v>
      </c>
      <c r="I32" s="68"/>
      <c r="J32" s="1"/>
      <c r="K32" s="33"/>
      <c r="L32" s="2"/>
      <c r="M32" s="68" t="s">
        <v>82</v>
      </c>
      <c r="N32" s="68" t="s">
        <v>83</v>
      </c>
      <c r="O32" s="158" t="s">
        <v>84</v>
      </c>
      <c r="P32" s="68" t="s">
        <v>85</v>
      </c>
      <c r="Q32" s="34" t="s">
        <v>86</v>
      </c>
    </row>
    <row r="33" spans="1:17" x14ac:dyDescent="0.25">
      <c r="A33" s="83" t="s">
        <v>346</v>
      </c>
      <c r="B33" s="7"/>
      <c r="C33" s="7"/>
      <c r="D33" s="7"/>
      <c r="E33" s="7"/>
      <c r="F33" s="7"/>
      <c r="G33" s="7"/>
      <c r="H33" s="7"/>
      <c r="I33" s="7"/>
      <c r="J33" s="83" t="s">
        <v>347</v>
      </c>
      <c r="K33" s="3"/>
      <c r="L33" s="3"/>
      <c r="M33" s="3"/>
      <c r="N33" s="3"/>
      <c r="P33" s="3"/>
      <c r="Q33" s="6"/>
    </row>
    <row r="34" spans="1:17" ht="6" customHeight="1" x14ac:dyDescent="0.25">
      <c r="A34" s="3"/>
      <c r="B34" s="3"/>
      <c r="C34" s="3"/>
      <c r="D34" s="3"/>
      <c r="E34" s="3"/>
      <c r="F34" s="3"/>
      <c r="G34" s="3"/>
      <c r="H34" s="3"/>
      <c r="I34" s="3"/>
      <c r="J34" s="7"/>
      <c r="K34" s="3"/>
      <c r="L34" s="3"/>
      <c r="M34" s="3"/>
      <c r="N34" s="3"/>
      <c r="O34" s="3"/>
      <c r="P34" s="3"/>
      <c r="Q34" s="6"/>
    </row>
    <row r="35" spans="1:17" x14ac:dyDescent="0.25">
      <c r="A35" s="8" t="s">
        <v>2</v>
      </c>
      <c r="B35" s="8" t="s">
        <v>3</v>
      </c>
      <c r="C35" s="8" t="s">
        <v>4</v>
      </c>
      <c r="D35" s="8" t="s">
        <v>5</v>
      </c>
      <c r="E35" s="8" t="s">
        <v>6</v>
      </c>
      <c r="F35" s="8" t="s">
        <v>7</v>
      </c>
      <c r="G35" s="8" t="s">
        <v>8</v>
      </c>
      <c r="H35" s="8" t="s">
        <v>9</v>
      </c>
      <c r="I35" s="2"/>
      <c r="J35" s="8" t="s">
        <v>2</v>
      </c>
      <c r="K35" s="8" t="s">
        <v>3</v>
      </c>
      <c r="L35" s="8" t="s">
        <v>4</v>
      </c>
      <c r="M35" s="8" t="s">
        <v>5</v>
      </c>
      <c r="N35" s="8" t="s">
        <v>6</v>
      </c>
      <c r="O35" s="8" t="s">
        <v>7</v>
      </c>
      <c r="P35" s="8" t="s">
        <v>8</v>
      </c>
      <c r="Q35" s="8" t="s">
        <v>9</v>
      </c>
    </row>
    <row r="36" spans="1:17" ht="15" customHeight="1" x14ac:dyDescent="0.25">
      <c r="A36" s="249" t="s">
        <v>10</v>
      </c>
      <c r="B36" s="32" t="str">
        <f>B8</f>
        <v>7g30 - 8g10</v>
      </c>
      <c r="C36" s="8">
        <v>1</v>
      </c>
      <c r="D36" s="52"/>
      <c r="E36" s="124"/>
      <c r="F36" s="151" t="s">
        <v>55</v>
      </c>
      <c r="G36" s="150" t="s">
        <v>246</v>
      </c>
      <c r="H36" s="124"/>
      <c r="J36" s="249" t="s">
        <v>10</v>
      </c>
      <c r="K36" s="32" t="str">
        <f>B8</f>
        <v>7g30 - 8g10</v>
      </c>
      <c r="L36" s="8">
        <v>1</v>
      </c>
      <c r="M36" s="124"/>
      <c r="N36" s="151" t="s">
        <v>270</v>
      </c>
      <c r="O36" s="153" t="s">
        <v>66</v>
      </c>
      <c r="P36" s="151" t="s">
        <v>202</v>
      </c>
      <c r="Q36" s="52"/>
    </row>
    <row r="37" spans="1:17" x14ac:dyDescent="0.25">
      <c r="A37" s="249"/>
      <c r="B37" s="32" t="str">
        <f t="shared" ref="B37:B45" si="3">B9</f>
        <v>8g10 - 8g50</v>
      </c>
      <c r="C37" s="8">
        <v>2</v>
      </c>
      <c r="D37" s="52"/>
      <c r="E37" s="124"/>
      <c r="F37" s="151" t="s">
        <v>187</v>
      </c>
      <c r="G37" s="150" t="s">
        <v>77</v>
      </c>
      <c r="H37" s="151" t="s">
        <v>55</v>
      </c>
      <c r="J37" s="249"/>
      <c r="K37" s="32" t="str">
        <f t="shared" ref="K37:K45" si="4">B9</f>
        <v>8g10 - 8g50</v>
      </c>
      <c r="L37" s="8">
        <v>2</v>
      </c>
      <c r="M37" s="10"/>
      <c r="N37" s="151" t="s">
        <v>176</v>
      </c>
      <c r="O37" s="150" t="s">
        <v>203</v>
      </c>
      <c r="P37" s="153" t="s">
        <v>201</v>
      </c>
      <c r="Q37" s="52"/>
    </row>
    <row r="38" spans="1:17" x14ac:dyDescent="0.25">
      <c r="A38" s="249"/>
      <c r="B38" s="32" t="str">
        <f t="shared" si="3"/>
        <v>8g50 - 9g20</v>
      </c>
      <c r="C38" s="8"/>
      <c r="D38" s="52"/>
      <c r="E38" s="52"/>
      <c r="F38" s="52"/>
      <c r="G38" s="52"/>
      <c r="H38" s="52"/>
      <c r="I38" s="2"/>
      <c r="J38" s="249"/>
      <c r="K38" s="32" t="str">
        <f t="shared" si="4"/>
        <v>8g50 - 9g20</v>
      </c>
      <c r="L38" s="8"/>
      <c r="M38" s="10"/>
      <c r="N38" s="10"/>
      <c r="O38" s="10"/>
      <c r="Q38" s="10"/>
    </row>
    <row r="39" spans="1:17" x14ac:dyDescent="0.25">
      <c r="A39" s="249"/>
      <c r="B39" s="32" t="str">
        <f t="shared" si="3"/>
        <v>9g20 - 10g00</v>
      </c>
      <c r="C39" s="8">
        <v>3</v>
      </c>
      <c r="D39" s="124"/>
      <c r="E39" s="151" t="s">
        <v>179</v>
      </c>
      <c r="F39" s="150" t="s">
        <v>188</v>
      </c>
      <c r="G39" s="153" t="s">
        <v>57</v>
      </c>
      <c r="H39" s="150" t="s">
        <v>77</v>
      </c>
      <c r="J39" s="249"/>
      <c r="K39" s="32" t="str">
        <f t="shared" si="4"/>
        <v>9g20 - 10g00</v>
      </c>
      <c r="L39" s="8">
        <v>3</v>
      </c>
      <c r="M39" s="124"/>
      <c r="N39" s="150" t="s">
        <v>64</v>
      </c>
      <c r="O39" s="151" t="s">
        <v>176</v>
      </c>
      <c r="P39" s="150" t="s">
        <v>200</v>
      </c>
      <c r="Q39" s="52"/>
    </row>
    <row r="40" spans="1:17" x14ac:dyDescent="0.25">
      <c r="A40" s="249"/>
      <c r="B40" s="32" t="str">
        <f t="shared" si="3"/>
        <v>10g00 - 10g40</v>
      </c>
      <c r="C40" s="8">
        <v>4</v>
      </c>
      <c r="D40" s="124"/>
      <c r="E40" s="151" t="s">
        <v>55</v>
      </c>
      <c r="F40" s="153" t="s">
        <v>226</v>
      </c>
      <c r="G40" s="52"/>
      <c r="H40" s="150" t="s">
        <v>77</v>
      </c>
      <c r="I40" s="3"/>
      <c r="J40" s="249"/>
      <c r="K40" s="32" t="str">
        <f t="shared" si="4"/>
        <v>10g00 - 10g40</v>
      </c>
      <c r="L40" s="8">
        <v>4</v>
      </c>
      <c r="M40" s="124"/>
      <c r="N40" s="150" t="s">
        <v>64</v>
      </c>
      <c r="O40" s="151" t="s">
        <v>176</v>
      </c>
      <c r="P40" s="150" t="s">
        <v>64</v>
      </c>
      <c r="Q40" s="52"/>
    </row>
    <row r="41" spans="1:17" x14ac:dyDescent="0.25">
      <c r="A41" s="249"/>
      <c r="B41" s="32" t="str">
        <f t="shared" si="3"/>
        <v>10g30 - 11g10</v>
      </c>
      <c r="C41" s="8">
        <v>5</v>
      </c>
      <c r="D41" s="93"/>
      <c r="E41" s="93"/>
      <c r="F41" s="93"/>
      <c r="G41" s="93"/>
      <c r="H41" s="93"/>
      <c r="I41" s="34"/>
      <c r="J41" s="249"/>
      <c r="K41" s="32" t="str">
        <f t="shared" si="4"/>
        <v>10g30 - 11g10</v>
      </c>
      <c r="L41" s="8">
        <v>5</v>
      </c>
      <c r="M41" s="124"/>
      <c r="N41" s="124"/>
      <c r="O41" s="9"/>
      <c r="P41" s="9"/>
      <c r="Q41" s="124"/>
    </row>
    <row r="42" spans="1:17" ht="15" customHeight="1" x14ac:dyDescent="0.25">
      <c r="A42" s="249" t="s">
        <v>17</v>
      </c>
      <c r="B42" s="32" t="str">
        <f t="shared" si="3"/>
        <v>14g00 - 14g40</v>
      </c>
      <c r="C42" s="8">
        <v>1</v>
      </c>
      <c r="D42" s="124"/>
      <c r="E42" s="150" t="s">
        <v>243</v>
      </c>
      <c r="F42" s="153" t="s">
        <v>182</v>
      </c>
      <c r="G42" s="151" t="s">
        <v>183</v>
      </c>
      <c r="H42" s="153" t="s">
        <v>180</v>
      </c>
      <c r="I42" s="34"/>
      <c r="J42" s="249" t="s">
        <v>17</v>
      </c>
      <c r="K42" s="32" t="str">
        <f t="shared" si="4"/>
        <v>14g00 - 14g40</v>
      </c>
      <c r="L42" s="8">
        <v>1</v>
      </c>
      <c r="M42" s="52"/>
      <c r="N42" s="153" t="s">
        <v>204</v>
      </c>
      <c r="O42" s="150" t="s">
        <v>206</v>
      </c>
      <c r="P42" s="151" t="s">
        <v>205</v>
      </c>
      <c r="Q42" s="153" t="s">
        <v>207</v>
      </c>
    </row>
    <row r="43" spans="1:17" x14ac:dyDescent="0.25">
      <c r="A43" s="249"/>
      <c r="B43" s="32" t="str">
        <f t="shared" si="3"/>
        <v>14g40 - 15g10</v>
      </c>
      <c r="C43" s="8"/>
      <c r="D43" s="93"/>
      <c r="E43" s="93"/>
      <c r="F43" s="93"/>
      <c r="G43" s="93"/>
      <c r="H43" s="93"/>
      <c r="I43" s="34"/>
      <c r="J43" s="249"/>
      <c r="K43" s="32" t="str">
        <f t="shared" si="4"/>
        <v>14g40 - 15g10</v>
      </c>
      <c r="L43" s="8"/>
      <c r="M43" s="93"/>
      <c r="N43" s="93"/>
      <c r="O43" s="93"/>
      <c r="P43" s="93"/>
      <c r="Q43" s="93"/>
    </row>
    <row r="44" spans="1:17" x14ac:dyDescent="0.25">
      <c r="A44" s="249"/>
      <c r="B44" s="32" t="str">
        <f t="shared" si="3"/>
        <v>15g10 - 15g50</v>
      </c>
      <c r="C44" s="8">
        <v>2</v>
      </c>
      <c r="D44" s="124"/>
      <c r="E44" s="150" t="s">
        <v>77</v>
      </c>
      <c r="F44" s="153" t="s">
        <v>57</v>
      </c>
      <c r="G44" s="151" t="s">
        <v>55</v>
      </c>
      <c r="H44" s="153" t="s">
        <v>57</v>
      </c>
      <c r="I44" s="34"/>
      <c r="J44" s="249"/>
      <c r="K44" s="32" t="str">
        <f t="shared" si="4"/>
        <v>15g10 - 15g50</v>
      </c>
      <c r="L44" s="8">
        <v>2</v>
      </c>
      <c r="M44" s="52"/>
      <c r="N44" s="153" t="s">
        <v>66</v>
      </c>
      <c r="O44" s="150" t="s">
        <v>64</v>
      </c>
      <c r="P44" s="151" t="s">
        <v>176</v>
      </c>
      <c r="Q44" s="153" t="s">
        <v>66</v>
      </c>
    </row>
    <row r="45" spans="1:17" x14ac:dyDescent="0.25">
      <c r="A45" s="249"/>
      <c r="B45" s="32" t="str">
        <f t="shared" si="3"/>
        <v>15g50 - 16g30</v>
      </c>
      <c r="C45" s="8">
        <v>3</v>
      </c>
      <c r="D45" s="124"/>
      <c r="E45" s="150" t="s">
        <v>77</v>
      </c>
      <c r="F45" s="153" t="s">
        <v>57</v>
      </c>
      <c r="G45" s="151" t="s">
        <v>55</v>
      </c>
      <c r="H45" s="153" t="s">
        <v>57</v>
      </c>
      <c r="I45" s="34"/>
      <c r="J45" s="249"/>
      <c r="K45" s="32" t="str">
        <f t="shared" si="4"/>
        <v>15g50 - 16g30</v>
      </c>
      <c r="L45" s="8">
        <v>3</v>
      </c>
      <c r="M45" s="52"/>
      <c r="N45" s="153" t="s">
        <v>66</v>
      </c>
      <c r="O45" s="150" t="s">
        <v>64</v>
      </c>
      <c r="P45" s="151" t="s">
        <v>176</v>
      </c>
      <c r="Q45" s="153" t="s">
        <v>66</v>
      </c>
    </row>
    <row r="46" spans="1:17" x14ac:dyDescent="0.25">
      <c r="A46" s="1"/>
      <c r="B46" s="33"/>
      <c r="C46" s="2"/>
      <c r="D46" s="34" t="s">
        <v>82</v>
      </c>
      <c r="E46" s="68" t="s">
        <v>83</v>
      </c>
      <c r="F46" s="68" t="s">
        <v>84</v>
      </c>
      <c r="G46" s="68" t="s">
        <v>85</v>
      </c>
      <c r="H46" s="68" t="s">
        <v>86</v>
      </c>
      <c r="I46" s="68"/>
      <c r="J46" s="1"/>
      <c r="K46" s="33"/>
      <c r="L46" s="2"/>
      <c r="M46" s="34" t="s">
        <v>82</v>
      </c>
      <c r="N46" s="68" t="s">
        <v>83</v>
      </c>
      <c r="O46" s="68" t="s">
        <v>84</v>
      </c>
      <c r="P46" s="68" t="s">
        <v>85</v>
      </c>
      <c r="Q46" s="34" t="s">
        <v>86</v>
      </c>
    </row>
    <row r="47" spans="1:17" x14ac:dyDescent="0.25">
      <c r="A47" s="83" t="s">
        <v>348</v>
      </c>
      <c r="B47" s="3"/>
      <c r="C47" s="3"/>
      <c r="D47" s="3"/>
      <c r="E47" s="3"/>
      <c r="F47" s="3"/>
      <c r="G47" s="3"/>
      <c r="H47" s="6"/>
      <c r="I47" s="6"/>
      <c r="J47" s="83" t="s">
        <v>349</v>
      </c>
      <c r="K47" s="7"/>
      <c r="L47" s="7"/>
      <c r="M47" s="7"/>
      <c r="N47" s="7"/>
      <c r="O47" s="7"/>
      <c r="P47" s="7"/>
      <c r="Q47" s="7"/>
    </row>
    <row r="48" spans="1:17" ht="6" customHeight="1" x14ac:dyDescent="0.25">
      <c r="A48" s="7"/>
      <c r="B48" s="3"/>
      <c r="C48" s="3"/>
      <c r="D48" s="3"/>
      <c r="E48" s="3"/>
      <c r="F48" s="3"/>
      <c r="G48" s="3"/>
      <c r="H48" s="6"/>
      <c r="I48" s="6"/>
      <c r="J48" s="3"/>
      <c r="K48" s="3"/>
      <c r="L48" s="3"/>
      <c r="M48" s="3"/>
      <c r="N48" s="3"/>
      <c r="O48" s="3"/>
      <c r="P48" s="3"/>
      <c r="Q48" s="3"/>
    </row>
    <row r="49" spans="1:17" x14ac:dyDescent="0.25">
      <c r="A49" s="8" t="s">
        <v>2</v>
      </c>
      <c r="B49" s="8" t="s">
        <v>3</v>
      </c>
      <c r="C49" s="8" t="s">
        <v>4</v>
      </c>
      <c r="D49" s="8" t="s">
        <v>5</v>
      </c>
      <c r="E49" s="8" t="s">
        <v>6</v>
      </c>
      <c r="F49" s="8" t="s">
        <v>7</v>
      </c>
      <c r="G49" s="8" t="s">
        <v>8</v>
      </c>
      <c r="H49" s="8" t="s">
        <v>9</v>
      </c>
      <c r="I49" s="2"/>
      <c r="J49" s="8" t="s">
        <v>2</v>
      </c>
      <c r="K49" s="8" t="s">
        <v>3</v>
      </c>
      <c r="L49" s="8" t="s">
        <v>4</v>
      </c>
      <c r="M49" s="8" t="s">
        <v>5</v>
      </c>
      <c r="N49" s="8" t="s">
        <v>6</v>
      </c>
      <c r="O49" s="8" t="s">
        <v>7</v>
      </c>
      <c r="P49" s="8" t="s">
        <v>8</v>
      </c>
      <c r="Q49" s="8" t="s">
        <v>9</v>
      </c>
    </row>
    <row r="50" spans="1:17" ht="15" customHeight="1" x14ac:dyDescent="0.25">
      <c r="A50" s="249" t="s">
        <v>10</v>
      </c>
      <c r="B50" s="32" t="str">
        <f>B36</f>
        <v>7g30 - 8g10</v>
      </c>
      <c r="C50" s="8">
        <v>1</v>
      </c>
      <c r="D50" s="124"/>
      <c r="E50" s="159" t="s">
        <v>192</v>
      </c>
      <c r="F50" s="151" t="s">
        <v>266</v>
      </c>
      <c r="G50" s="52"/>
      <c r="H50" s="160" t="s">
        <v>63</v>
      </c>
      <c r="I50" s="34"/>
      <c r="J50" s="249" t="s">
        <v>10</v>
      </c>
      <c r="K50" s="32" t="str">
        <f>B50</f>
        <v>7g30 - 8g10</v>
      </c>
      <c r="L50" s="8">
        <v>1</v>
      </c>
      <c r="M50" s="52"/>
      <c r="N50" s="151" t="s">
        <v>65</v>
      </c>
      <c r="O50" s="150" t="s">
        <v>185</v>
      </c>
      <c r="P50" s="124"/>
      <c r="Q50" s="150" t="s">
        <v>177</v>
      </c>
    </row>
    <row r="51" spans="1:17" x14ac:dyDescent="0.25">
      <c r="A51" s="249"/>
      <c r="B51" s="32" t="str">
        <f t="shared" ref="B51:B59" si="5">B37</f>
        <v>8g10 - 8g50</v>
      </c>
      <c r="C51" s="8">
        <v>2</v>
      </c>
      <c r="D51" s="10"/>
      <c r="E51" s="161" t="s">
        <v>268</v>
      </c>
      <c r="F51" s="151" t="s">
        <v>267</v>
      </c>
      <c r="G51" s="52"/>
      <c r="H51" s="160" t="s">
        <v>63</v>
      </c>
      <c r="I51" s="34"/>
      <c r="J51" s="249"/>
      <c r="K51" s="32" t="str">
        <f t="shared" ref="K51:K58" si="6">B51</f>
        <v>8g10 - 8g50</v>
      </c>
      <c r="L51" s="8">
        <v>2</v>
      </c>
      <c r="M51" s="52"/>
      <c r="N51" s="151" t="s">
        <v>65</v>
      </c>
      <c r="O51" s="151" t="s">
        <v>191</v>
      </c>
      <c r="P51" s="124"/>
      <c r="Q51" s="150" t="s">
        <v>78</v>
      </c>
    </row>
    <row r="52" spans="1:17" x14ac:dyDescent="0.25">
      <c r="A52" s="249"/>
      <c r="B52" s="32" t="str">
        <f t="shared" si="5"/>
        <v>8g50 - 9g20</v>
      </c>
      <c r="C52" s="8"/>
      <c r="D52" s="10"/>
      <c r="E52" s="162"/>
      <c r="F52" s="10"/>
      <c r="G52" s="10"/>
      <c r="H52" s="163"/>
      <c r="I52" s="2"/>
      <c r="J52" s="249"/>
      <c r="K52" s="32" t="str">
        <f t="shared" si="6"/>
        <v>8g50 - 9g20</v>
      </c>
      <c r="L52" s="8"/>
      <c r="M52" s="52"/>
      <c r="N52" s="52"/>
      <c r="O52" s="52"/>
      <c r="P52" s="52"/>
      <c r="Q52" s="52"/>
    </row>
    <row r="53" spans="1:17" ht="14.25" customHeight="1" x14ac:dyDescent="0.25">
      <c r="A53" s="249"/>
      <c r="B53" s="32" t="str">
        <f t="shared" si="5"/>
        <v>9g20 - 10g00</v>
      </c>
      <c r="C53" s="8">
        <v>3</v>
      </c>
      <c r="D53" s="124"/>
      <c r="E53" s="164" t="s">
        <v>193</v>
      </c>
      <c r="F53" s="153" t="s">
        <v>199</v>
      </c>
      <c r="G53" s="52"/>
      <c r="H53" s="165" t="s">
        <v>267</v>
      </c>
      <c r="I53" s="34"/>
      <c r="J53" s="249"/>
      <c r="K53" s="32" t="str">
        <f t="shared" si="6"/>
        <v>9g20 - 10g00</v>
      </c>
      <c r="L53" s="8">
        <v>3</v>
      </c>
      <c r="M53" s="52"/>
      <c r="N53" s="150" t="s">
        <v>78</v>
      </c>
      <c r="O53" s="153" t="s">
        <v>186</v>
      </c>
      <c r="P53" s="52"/>
      <c r="Q53" s="151" t="s">
        <v>197</v>
      </c>
    </row>
    <row r="54" spans="1:17" x14ac:dyDescent="0.25">
      <c r="A54" s="249"/>
      <c r="B54" s="32" t="str">
        <f t="shared" si="5"/>
        <v>10g00 - 10g40</v>
      </c>
      <c r="C54" s="8">
        <v>4</v>
      </c>
      <c r="D54" s="124"/>
      <c r="E54" s="164" t="s">
        <v>63</v>
      </c>
      <c r="F54" s="150" t="s">
        <v>68</v>
      </c>
      <c r="G54" s="52"/>
      <c r="H54" s="165" t="s">
        <v>267</v>
      </c>
      <c r="I54" s="34"/>
      <c r="J54" s="249"/>
      <c r="K54" s="32" t="str">
        <f t="shared" si="6"/>
        <v>10g00 - 10g40</v>
      </c>
      <c r="L54" s="8">
        <v>4</v>
      </c>
      <c r="M54" s="52"/>
      <c r="N54" s="150" t="s">
        <v>78</v>
      </c>
      <c r="O54" s="153" t="s">
        <v>75</v>
      </c>
      <c r="P54" s="52"/>
      <c r="Q54" s="151" t="s">
        <v>65</v>
      </c>
    </row>
    <row r="55" spans="1:17" x14ac:dyDescent="0.25">
      <c r="A55" s="249"/>
      <c r="B55" s="32" t="str">
        <f t="shared" si="5"/>
        <v>10g30 - 11g10</v>
      </c>
      <c r="C55" s="8">
        <v>5</v>
      </c>
      <c r="D55" s="124"/>
      <c r="E55" s="124"/>
      <c r="F55" s="9"/>
      <c r="G55" s="9"/>
      <c r="H55" s="52"/>
      <c r="I55" s="34"/>
      <c r="J55" s="249"/>
      <c r="K55" s="32" t="str">
        <f t="shared" si="6"/>
        <v>10g30 - 11g10</v>
      </c>
      <c r="L55" s="8">
        <v>5</v>
      </c>
      <c r="M55" s="93"/>
      <c r="N55" s="93"/>
      <c r="O55" s="93"/>
      <c r="P55" s="93"/>
      <c r="Q55" s="93"/>
    </row>
    <row r="56" spans="1:17" ht="15" customHeight="1" x14ac:dyDescent="0.25">
      <c r="A56" s="249" t="s">
        <v>17</v>
      </c>
      <c r="B56" s="32" t="str">
        <f t="shared" si="5"/>
        <v>14g00 - 14g40</v>
      </c>
      <c r="C56" s="8">
        <v>1</v>
      </c>
      <c r="D56" s="150" t="s">
        <v>195</v>
      </c>
      <c r="E56" s="124"/>
      <c r="F56" s="153" t="s">
        <v>196</v>
      </c>
      <c r="G56" s="151" t="s">
        <v>269</v>
      </c>
      <c r="H56" s="150" t="s">
        <v>198</v>
      </c>
      <c r="I56" s="34"/>
      <c r="J56" s="249" t="s">
        <v>17</v>
      </c>
      <c r="K56" s="32" t="str">
        <f t="shared" si="6"/>
        <v>14g00 - 14g40</v>
      </c>
      <c r="L56" s="8">
        <v>1</v>
      </c>
      <c r="M56" s="150" t="s">
        <v>181</v>
      </c>
      <c r="N56" s="124"/>
      <c r="O56" s="151" t="s">
        <v>194</v>
      </c>
      <c r="P56" s="153" t="s">
        <v>184</v>
      </c>
      <c r="Q56" s="153" t="s">
        <v>178</v>
      </c>
    </row>
    <row r="57" spans="1:17" x14ac:dyDescent="0.25">
      <c r="A57" s="249"/>
      <c r="B57" s="32" t="str">
        <f t="shared" si="5"/>
        <v>14g40 - 15g10</v>
      </c>
      <c r="C57" s="8"/>
      <c r="D57" s="93"/>
      <c r="E57" s="93"/>
      <c r="F57" s="93"/>
      <c r="G57" s="93"/>
      <c r="H57" s="93"/>
      <c r="I57" s="34"/>
      <c r="J57" s="249"/>
      <c r="K57" s="32" t="str">
        <f t="shared" si="6"/>
        <v>14g40 - 15g10</v>
      </c>
      <c r="L57" s="8"/>
      <c r="M57" s="93"/>
      <c r="N57" s="93"/>
      <c r="O57" s="93"/>
      <c r="P57" s="93"/>
      <c r="Q57" s="93"/>
    </row>
    <row r="58" spans="1:17" x14ac:dyDescent="0.25">
      <c r="A58" s="249"/>
      <c r="B58" s="32" t="str">
        <f t="shared" si="5"/>
        <v>15g10 - 15g50</v>
      </c>
      <c r="C58" s="8">
        <v>2</v>
      </c>
      <c r="D58" s="150" t="s">
        <v>68</v>
      </c>
      <c r="E58" s="124"/>
      <c r="F58" s="153" t="s">
        <v>63</v>
      </c>
      <c r="G58" s="151" t="s">
        <v>267</v>
      </c>
      <c r="H58" s="150" t="s">
        <v>68</v>
      </c>
      <c r="I58" s="34"/>
      <c r="J58" s="249"/>
      <c r="K58" s="32" t="str">
        <f t="shared" si="6"/>
        <v>15g10 - 15g50</v>
      </c>
      <c r="L58" s="8">
        <v>2</v>
      </c>
      <c r="M58" s="150" t="s">
        <v>78</v>
      </c>
      <c r="N58" s="124"/>
      <c r="O58" s="151" t="s">
        <v>65</v>
      </c>
      <c r="P58" s="153" t="s">
        <v>75</v>
      </c>
      <c r="Q58" s="153" t="s">
        <v>75</v>
      </c>
    </row>
    <row r="59" spans="1:17" ht="14.25" customHeight="1" x14ac:dyDescent="0.25">
      <c r="A59" s="249"/>
      <c r="B59" s="32" t="str">
        <f t="shared" si="5"/>
        <v>15g50 - 16g30</v>
      </c>
      <c r="C59" s="8">
        <v>3</v>
      </c>
      <c r="D59" s="150" t="s">
        <v>68</v>
      </c>
      <c r="E59" s="124"/>
      <c r="F59" s="153" t="s">
        <v>63</v>
      </c>
      <c r="G59" s="151" t="s">
        <v>267</v>
      </c>
      <c r="H59" s="150" t="s">
        <v>68</v>
      </c>
      <c r="I59" s="34"/>
      <c r="J59" s="249"/>
      <c r="K59" s="32" t="str">
        <f t="shared" ref="K59" si="7">B59</f>
        <v>15g50 - 16g30</v>
      </c>
      <c r="L59" s="8">
        <v>3</v>
      </c>
      <c r="M59" s="150" t="s">
        <v>78</v>
      </c>
      <c r="N59" s="124"/>
      <c r="O59" s="151" t="s">
        <v>65</v>
      </c>
      <c r="P59" s="153" t="s">
        <v>75</v>
      </c>
      <c r="Q59" s="153" t="s">
        <v>75</v>
      </c>
    </row>
    <row r="60" spans="1:17" x14ac:dyDescent="0.25">
      <c r="A60" s="1"/>
      <c r="B60" s="33"/>
      <c r="C60" s="2"/>
      <c r="D60" s="68" t="s">
        <v>82</v>
      </c>
      <c r="E60" s="68" t="s">
        <v>83</v>
      </c>
      <c r="F60" s="68" t="s">
        <v>84</v>
      </c>
      <c r="G60" s="68" t="s">
        <v>85</v>
      </c>
      <c r="H60" s="68" t="s">
        <v>86</v>
      </c>
      <c r="I60" s="68"/>
      <c r="J60" s="1"/>
      <c r="K60" s="33"/>
      <c r="L60" s="2"/>
      <c r="M60" s="68" t="s">
        <v>82</v>
      </c>
      <c r="N60" s="68" t="s">
        <v>83</v>
      </c>
      <c r="O60" s="68" t="s">
        <v>84</v>
      </c>
      <c r="P60" s="68" t="s">
        <v>85</v>
      </c>
      <c r="Q60" s="68" t="s">
        <v>86</v>
      </c>
    </row>
    <row r="61" spans="1:17" x14ac:dyDescent="0.25">
      <c r="A61" s="1"/>
      <c r="B61" s="33"/>
      <c r="C61" s="2"/>
      <c r="D61" s="68"/>
      <c r="E61" s="68"/>
      <c r="F61" s="68"/>
      <c r="G61" s="68"/>
      <c r="H61" s="68"/>
      <c r="I61" s="68"/>
      <c r="J61" s="1"/>
      <c r="K61" s="33"/>
      <c r="L61" s="2"/>
      <c r="M61" s="68"/>
      <c r="N61" s="68"/>
      <c r="O61" s="68"/>
      <c r="P61" s="68"/>
      <c r="Q61" s="68"/>
    </row>
    <row r="62" spans="1:17" x14ac:dyDescent="0.25">
      <c r="A62" s="1"/>
      <c r="B62" s="1"/>
      <c r="C62" s="1"/>
      <c r="D62" s="1"/>
      <c r="E62" s="1"/>
      <c r="F62" s="1"/>
      <c r="G62" s="1"/>
      <c r="H62" s="1"/>
      <c r="I62" s="68"/>
      <c r="J62" s="1"/>
      <c r="K62" s="33"/>
      <c r="L62" s="2"/>
      <c r="M62" s="68"/>
      <c r="N62" s="68"/>
      <c r="O62" s="68"/>
      <c r="P62" s="68"/>
      <c r="Q62" s="68"/>
    </row>
    <row r="63" spans="1:17" x14ac:dyDescent="0.25">
      <c r="A63" s="83" t="s">
        <v>93</v>
      </c>
      <c r="B63" s="7"/>
      <c r="C63" s="7"/>
      <c r="D63" s="7"/>
      <c r="E63" s="7"/>
      <c r="F63" s="7"/>
      <c r="G63" s="7"/>
      <c r="H63" s="7"/>
      <c r="I63" s="7"/>
      <c r="J63" s="83" t="s">
        <v>93</v>
      </c>
      <c r="K63" s="7"/>
      <c r="L63" s="7"/>
      <c r="M63" s="7"/>
      <c r="N63" s="7"/>
      <c r="O63" s="7"/>
      <c r="P63" s="7"/>
      <c r="Q63" s="7"/>
    </row>
    <row r="64" spans="1:17" ht="6" customHeight="1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</row>
    <row r="65" spans="1:17" x14ac:dyDescent="0.25">
      <c r="A65" s="8" t="s">
        <v>2</v>
      </c>
      <c r="B65" s="8" t="s">
        <v>3</v>
      </c>
      <c r="C65" s="8" t="s">
        <v>4</v>
      </c>
      <c r="D65" s="8" t="s">
        <v>5</v>
      </c>
      <c r="E65" s="8" t="s">
        <v>6</v>
      </c>
      <c r="F65" s="8" t="s">
        <v>7</v>
      </c>
      <c r="G65" s="8" t="s">
        <v>8</v>
      </c>
      <c r="H65" s="8" t="s">
        <v>9</v>
      </c>
      <c r="I65" s="2"/>
      <c r="J65" s="8" t="s">
        <v>2</v>
      </c>
      <c r="K65" s="8" t="s">
        <v>3</v>
      </c>
      <c r="L65" s="8" t="s">
        <v>4</v>
      </c>
      <c r="M65" s="8" t="s">
        <v>5</v>
      </c>
      <c r="N65" s="8" t="s">
        <v>6</v>
      </c>
      <c r="O65" s="8" t="s">
        <v>7</v>
      </c>
      <c r="P65" s="8" t="s">
        <v>8</v>
      </c>
      <c r="Q65" s="8" t="s">
        <v>9</v>
      </c>
    </row>
    <row r="66" spans="1:17" ht="15" customHeight="1" x14ac:dyDescent="0.25">
      <c r="A66" s="250" t="s">
        <v>10</v>
      </c>
      <c r="B66" s="32" t="s">
        <v>11</v>
      </c>
      <c r="C66" s="8">
        <v>1</v>
      </c>
      <c r="D66" s="166"/>
      <c r="E66" s="150" t="s">
        <v>351</v>
      </c>
      <c r="F66" s="153" t="s">
        <v>352</v>
      </c>
      <c r="G66" s="151" t="s">
        <v>353</v>
      </c>
      <c r="H66" s="152" t="s">
        <v>354</v>
      </c>
      <c r="I66" s="167"/>
      <c r="J66" s="253" t="s">
        <v>10</v>
      </c>
      <c r="K66" s="32" t="s">
        <v>11</v>
      </c>
      <c r="L66" s="169">
        <v>1</v>
      </c>
      <c r="M66" s="166"/>
      <c r="N66" s="150" t="s">
        <v>351</v>
      </c>
      <c r="O66" s="153" t="s">
        <v>352</v>
      </c>
      <c r="P66" s="151" t="s">
        <v>353</v>
      </c>
      <c r="Q66" s="152" t="s">
        <v>354</v>
      </c>
    </row>
    <row r="67" spans="1:17" x14ac:dyDescent="0.25">
      <c r="A67" s="251"/>
      <c r="B67" s="32" t="s">
        <v>12</v>
      </c>
      <c r="C67" s="8">
        <v>2</v>
      </c>
      <c r="D67" s="166"/>
      <c r="E67" s="150" t="s">
        <v>355</v>
      </c>
      <c r="F67" s="153" t="s">
        <v>356</v>
      </c>
      <c r="G67" s="151" t="s">
        <v>357</v>
      </c>
      <c r="H67" s="170" t="s">
        <v>358</v>
      </c>
      <c r="I67" s="167"/>
      <c r="J67" s="254"/>
      <c r="K67" s="32" t="s">
        <v>12</v>
      </c>
      <c r="L67" s="169">
        <v>2</v>
      </c>
      <c r="M67" s="166"/>
      <c r="N67" s="150" t="s">
        <v>355</v>
      </c>
      <c r="O67" s="153" t="s">
        <v>356</v>
      </c>
      <c r="P67" s="151" t="s">
        <v>357</v>
      </c>
      <c r="Q67" s="170" t="s">
        <v>358</v>
      </c>
    </row>
    <row r="68" spans="1:17" x14ac:dyDescent="0.25">
      <c r="A68" s="251"/>
      <c r="B68" s="32" t="s">
        <v>455</v>
      </c>
      <c r="C68" s="8"/>
      <c r="D68" s="171"/>
      <c r="E68" s="172"/>
      <c r="F68" s="173"/>
      <c r="G68" s="174"/>
      <c r="H68" s="175"/>
      <c r="I68" s="167"/>
      <c r="J68" s="254"/>
      <c r="K68" s="32" t="s">
        <v>455</v>
      </c>
      <c r="L68" s="169"/>
      <c r="M68" s="171"/>
      <c r="N68" s="172"/>
      <c r="O68" s="173"/>
      <c r="P68" s="174"/>
      <c r="Q68" s="175"/>
    </row>
    <row r="69" spans="1:17" x14ac:dyDescent="0.25">
      <c r="A69" s="251"/>
      <c r="B69" s="32" t="s">
        <v>89</v>
      </c>
      <c r="C69" s="8">
        <v>3</v>
      </c>
      <c r="D69" s="166"/>
      <c r="E69" s="150" t="s">
        <v>359</v>
      </c>
      <c r="F69" s="153" t="s">
        <v>454</v>
      </c>
      <c r="G69" s="151" t="s">
        <v>361</v>
      </c>
      <c r="H69" s="152" t="s">
        <v>362</v>
      </c>
      <c r="I69" s="167"/>
      <c r="J69" s="254"/>
      <c r="K69" s="32" t="s">
        <v>89</v>
      </c>
      <c r="L69" s="169">
        <v>3</v>
      </c>
      <c r="M69" s="166"/>
      <c r="N69" s="150" t="s">
        <v>359</v>
      </c>
      <c r="O69" s="153" t="s">
        <v>454</v>
      </c>
      <c r="P69" s="151" t="s">
        <v>361</v>
      </c>
      <c r="Q69" s="152" t="s">
        <v>362</v>
      </c>
    </row>
    <row r="70" spans="1:17" x14ac:dyDescent="0.25">
      <c r="A70" s="251"/>
      <c r="B70" s="32" t="s">
        <v>90</v>
      </c>
      <c r="C70" s="8">
        <v>4</v>
      </c>
      <c r="D70" s="166"/>
      <c r="E70" s="150" t="s">
        <v>56</v>
      </c>
      <c r="F70" s="153" t="s">
        <v>453</v>
      </c>
      <c r="G70" s="151"/>
      <c r="H70" s="152" t="s">
        <v>364</v>
      </c>
      <c r="I70" s="167"/>
      <c r="J70" s="254"/>
      <c r="K70" s="32" t="s">
        <v>90</v>
      </c>
      <c r="L70" s="169">
        <v>4</v>
      </c>
      <c r="M70" s="166"/>
      <c r="N70" s="150" t="s">
        <v>56</v>
      </c>
      <c r="O70" s="153" t="s">
        <v>453</v>
      </c>
      <c r="P70" s="151"/>
      <c r="Q70" s="152" t="s">
        <v>364</v>
      </c>
    </row>
    <row r="71" spans="1:17" x14ac:dyDescent="0.25">
      <c r="A71" s="252"/>
      <c r="B71" s="32" t="s">
        <v>23</v>
      </c>
      <c r="C71" s="8">
        <v>5</v>
      </c>
      <c r="D71" s="176"/>
      <c r="E71" s="166"/>
      <c r="F71" s="176"/>
      <c r="G71" s="176"/>
      <c r="H71" s="166"/>
      <c r="I71" s="167"/>
      <c r="J71" s="255"/>
      <c r="K71" s="32" t="s">
        <v>23</v>
      </c>
      <c r="L71" s="169">
        <v>5</v>
      </c>
      <c r="M71" s="176"/>
      <c r="N71" s="166"/>
      <c r="O71" s="176"/>
      <c r="P71" s="176"/>
      <c r="Q71" s="166"/>
    </row>
    <row r="72" spans="1:17" ht="15" customHeight="1" x14ac:dyDescent="0.25">
      <c r="A72" s="250" t="s">
        <v>17</v>
      </c>
      <c r="B72" s="32" t="s">
        <v>456</v>
      </c>
      <c r="C72" s="8">
        <v>1</v>
      </c>
      <c r="D72" s="166"/>
      <c r="E72" s="166"/>
      <c r="F72" s="177"/>
      <c r="G72" s="166"/>
      <c r="H72" s="166"/>
      <c r="I72" s="167"/>
      <c r="J72" s="253" t="s">
        <v>17</v>
      </c>
      <c r="K72" s="32" t="s">
        <v>456</v>
      </c>
      <c r="L72" s="169">
        <v>1</v>
      </c>
      <c r="M72" s="166"/>
      <c r="N72" s="166"/>
      <c r="O72" s="177"/>
      <c r="P72" s="166"/>
      <c r="Q72" s="166"/>
    </row>
    <row r="73" spans="1:17" x14ac:dyDescent="0.25">
      <c r="A73" s="251"/>
      <c r="B73" s="32" t="s">
        <v>457</v>
      </c>
      <c r="C73" s="8"/>
      <c r="D73" s="166"/>
      <c r="E73" s="166"/>
      <c r="F73" s="177"/>
      <c r="G73" s="166"/>
      <c r="H73" s="166"/>
      <c r="I73" s="167"/>
      <c r="J73" s="254"/>
      <c r="K73" s="32" t="s">
        <v>457</v>
      </c>
      <c r="L73" s="169"/>
      <c r="M73" s="166"/>
      <c r="N73" s="166"/>
      <c r="O73" s="177"/>
      <c r="P73" s="166"/>
      <c r="Q73" s="166"/>
    </row>
    <row r="74" spans="1:17" x14ac:dyDescent="0.25">
      <c r="A74" s="251"/>
      <c r="B74" s="32" t="s">
        <v>458</v>
      </c>
      <c r="C74" s="8">
        <v>2</v>
      </c>
      <c r="D74" s="166"/>
      <c r="E74" s="166"/>
      <c r="F74" s="177"/>
      <c r="G74" s="166"/>
      <c r="H74" s="166"/>
      <c r="I74" s="167"/>
      <c r="J74" s="254"/>
      <c r="K74" s="32" t="s">
        <v>458</v>
      </c>
      <c r="L74" s="169">
        <v>2</v>
      </c>
      <c r="M74" s="166"/>
      <c r="N74" s="166"/>
      <c r="O74" s="177"/>
      <c r="P74" s="166"/>
      <c r="Q74" s="166"/>
    </row>
    <row r="75" spans="1:17" x14ac:dyDescent="0.25">
      <c r="A75" s="252"/>
      <c r="B75" s="32" t="s">
        <v>459</v>
      </c>
      <c r="C75" s="8">
        <v>3</v>
      </c>
      <c r="D75" s="166"/>
      <c r="E75" s="166"/>
      <c r="F75" s="177"/>
      <c r="G75" s="166"/>
      <c r="H75" s="166"/>
      <c r="I75" s="167"/>
      <c r="J75" s="255"/>
      <c r="K75" s="32" t="s">
        <v>459</v>
      </c>
      <c r="L75" s="169">
        <v>3</v>
      </c>
      <c r="M75" s="166"/>
      <c r="N75" s="166"/>
      <c r="O75" s="177"/>
      <c r="P75" s="166"/>
      <c r="Q75" s="166"/>
    </row>
    <row r="76" spans="1:17" x14ac:dyDescent="0.25">
      <c r="A76" s="3"/>
      <c r="B76" s="3"/>
      <c r="C76" s="3"/>
      <c r="D76" s="34" t="str">
        <f>D60</f>
        <v>NK4</v>
      </c>
      <c r="E76" s="34" t="str">
        <f>E60</f>
        <v>NK5</v>
      </c>
      <c r="F76" s="34" t="str">
        <f>F60</f>
        <v>NK1</v>
      </c>
      <c r="G76" s="34" t="str">
        <f>G60</f>
        <v>NK2</v>
      </c>
      <c r="H76" s="34" t="str">
        <f>H60</f>
        <v>NK3</v>
      </c>
      <c r="I76" s="34"/>
      <c r="J76" s="3"/>
      <c r="K76" s="3"/>
      <c r="L76" s="3"/>
      <c r="M76" s="34" t="str">
        <f>M60</f>
        <v>NK4</v>
      </c>
      <c r="N76" s="34" t="str">
        <f>N60</f>
        <v>NK5</v>
      </c>
      <c r="O76" s="34" t="str">
        <f>O60</f>
        <v>NK1</v>
      </c>
      <c r="P76" s="34" t="str">
        <f>P60</f>
        <v>NK2</v>
      </c>
      <c r="Q76" s="34" t="str">
        <f>Q60</f>
        <v>NK3</v>
      </c>
    </row>
  </sheetData>
  <mergeCells count="20">
    <mergeCell ref="A72:A75"/>
    <mergeCell ref="J72:J75"/>
    <mergeCell ref="A50:A55"/>
    <mergeCell ref="J50:J55"/>
    <mergeCell ref="A56:A59"/>
    <mergeCell ref="J56:J59"/>
    <mergeCell ref="A66:A71"/>
    <mergeCell ref="J66:J71"/>
    <mergeCell ref="A28:A31"/>
    <mergeCell ref="J28:J31"/>
    <mergeCell ref="A36:A41"/>
    <mergeCell ref="J36:J41"/>
    <mergeCell ref="A42:A45"/>
    <mergeCell ref="J42:J45"/>
    <mergeCell ref="A8:A13"/>
    <mergeCell ref="J8:J13"/>
    <mergeCell ref="A14:A17"/>
    <mergeCell ref="J14:J17"/>
    <mergeCell ref="A22:A27"/>
    <mergeCell ref="J22:J27"/>
  </mergeCells>
  <printOptions horizontalCentered="1" verticalCentered="1"/>
  <pageMargins left="0" right="0" top="0.19685039370078741" bottom="0.19685039370078741" header="0" footer="0"/>
  <pageSetup paperSize="9" scale="68" fitToHeight="2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0"/>
  <sheetViews>
    <sheetView zoomScale="75" zoomScaleNormal="75" workbookViewId="0">
      <selection activeCell="G12" sqref="G12"/>
    </sheetView>
  </sheetViews>
  <sheetFormatPr defaultColWidth="9" defaultRowHeight="14.25" x14ac:dyDescent="0.2"/>
  <cols>
    <col min="1" max="1" width="7" style="14" customWidth="1"/>
    <col min="2" max="2" width="15.7109375" style="14" customWidth="1"/>
    <col min="3" max="3" width="6.7109375" style="14" bestFit="1" customWidth="1"/>
    <col min="4" max="6" width="16.5703125" style="14" bestFit="1" customWidth="1"/>
    <col min="7" max="7" width="15.7109375" style="14" customWidth="1"/>
    <col min="8" max="8" width="16.28515625" style="14" customWidth="1"/>
    <col min="9" max="9" width="4.85546875" style="14" customWidth="1"/>
    <col min="10" max="10" width="7" style="14" customWidth="1"/>
    <col min="11" max="11" width="15.7109375" style="14" customWidth="1"/>
    <col min="12" max="12" width="6.7109375" style="14" bestFit="1" customWidth="1"/>
    <col min="13" max="14" width="15.7109375" style="14" customWidth="1"/>
    <col min="15" max="16" width="16.5703125" style="14" bestFit="1" customWidth="1"/>
    <col min="17" max="17" width="15.7109375" style="14" customWidth="1"/>
    <col min="18" max="16384" width="9" style="14"/>
  </cols>
  <sheetData>
    <row r="1" spans="1:17" x14ac:dyDescent="0.2">
      <c r="A1" s="11" t="s">
        <v>0</v>
      </c>
      <c r="B1" s="12"/>
      <c r="C1" s="11"/>
      <c r="D1" s="12"/>
      <c r="E1" s="12"/>
      <c r="F1" s="12"/>
      <c r="G1" s="12"/>
      <c r="H1" s="139" t="s">
        <v>137</v>
      </c>
      <c r="J1" s="11" t="s">
        <v>0</v>
      </c>
      <c r="K1" s="12"/>
      <c r="L1" s="11"/>
      <c r="M1" s="12"/>
      <c r="N1" s="12"/>
      <c r="O1" s="12"/>
      <c r="P1" s="12"/>
      <c r="Q1" s="139" t="s">
        <v>138</v>
      </c>
    </row>
    <row r="2" spans="1:17" x14ac:dyDescent="0.2">
      <c r="A2" s="11" t="s">
        <v>256</v>
      </c>
      <c r="B2" s="12"/>
      <c r="C2" s="11"/>
      <c r="D2" s="12"/>
      <c r="E2" s="12"/>
      <c r="F2" s="12"/>
      <c r="G2" s="12"/>
      <c r="H2" s="141" t="s">
        <v>170</v>
      </c>
      <c r="J2" s="11" t="str">
        <f>A2</f>
        <v>NĂM HỌC : 2022-2023</v>
      </c>
      <c r="K2" s="12"/>
      <c r="L2" s="11"/>
      <c r="M2" s="12"/>
      <c r="N2" s="12"/>
      <c r="O2" s="12"/>
      <c r="P2" s="12"/>
      <c r="Q2" s="141" t="s">
        <v>257</v>
      </c>
    </row>
    <row r="3" spans="1:17" x14ac:dyDescent="0.2">
      <c r="A3" s="220" t="s">
        <v>155</v>
      </c>
      <c r="B3" s="220"/>
      <c r="C3" s="220"/>
      <c r="D3" s="220"/>
      <c r="E3" s="220"/>
      <c r="F3" s="220"/>
      <c r="G3" s="220"/>
      <c r="H3" s="220"/>
      <c r="J3" s="220" t="s">
        <v>158</v>
      </c>
      <c r="K3" s="220"/>
      <c r="L3" s="220"/>
      <c r="M3" s="220"/>
      <c r="N3" s="220"/>
      <c r="O3" s="220"/>
      <c r="P3" s="220"/>
      <c r="Q3" s="220"/>
    </row>
    <row r="4" spans="1:17" x14ac:dyDescent="0.2">
      <c r="A4" s="11"/>
      <c r="B4" s="12"/>
      <c r="C4" s="11"/>
      <c r="D4" s="12"/>
      <c r="E4" s="12"/>
      <c r="F4" s="12"/>
      <c r="G4" s="12"/>
      <c r="H4" s="12"/>
      <c r="J4" s="11"/>
      <c r="K4" s="12"/>
      <c r="L4" s="11"/>
      <c r="M4" s="12"/>
      <c r="N4" s="12"/>
      <c r="O4" s="12"/>
      <c r="P4" s="12"/>
      <c r="Q4" s="12"/>
    </row>
    <row r="5" spans="1:17" x14ac:dyDescent="0.2">
      <c r="A5" s="16" t="s">
        <v>2</v>
      </c>
      <c r="B5" s="16" t="s">
        <v>3</v>
      </c>
      <c r="C5" s="16" t="s">
        <v>4</v>
      </c>
      <c r="D5" s="16" t="s">
        <v>5</v>
      </c>
      <c r="E5" s="16" t="s">
        <v>6</v>
      </c>
      <c r="F5" s="16" t="s">
        <v>7</v>
      </c>
      <c r="G5" s="16" t="s">
        <v>8</v>
      </c>
      <c r="H5" s="16" t="s">
        <v>9</v>
      </c>
      <c r="J5" s="70" t="s">
        <v>2</v>
      </c>
      <c r="K5" s="16" t="s">
        <v>3</v>
      </c>
      <c r="L5" s="16" t="s">
        <v>4</v>
      </c>
      <c r="M5" s="16" t="s">
        <v>5</v>
      </c>
      <c r="N5" s="16" t="s">
        <v>6</v>
      </c>
      <c r="O5" s="16" t="s">
        <v>7</v>
      </c>
      <c r="P5" s="16" t="s">
        <v>8</v>
      </c>
      <c r="Q5" s="16" t="s">
        <v>9</v>
      </c>
    </row>
    <row r="6" spans="1:17" ht="15" customHeight="1" x14ac:dyDescent="0.2">
      <c r="A6" s="217" t="s">
        <v>10</v>
      </c>
      <c r="B6" s="32" t="s">
        <v>11</v>
      </c>
      <c r="C6" s="16">
        <v>1</v>
      </c>
      <c r="D6" s="19"/>
      <c r="E6" s="19" t="s">
        <v>88</v>
      </c>
      <c r="F6" s="19"/>
      <c r="G6" s="19"/>
      <c r="H6" s="19"/>
      <c r="J6" s="227" t="s">
        <v>10</v>
      </c>
      <c r="K6" s="32" t="s">
        <v>11</v>
      </c>
      <c r="L6" s="16">
        <v>1</v>
      </c>
      <c r="M6" s="18"/>
      <c r="N6" s="18" t="s">
        <v>88</v>
      </c>
      <c r="O6" s="18"/>
      <c r="P6" s="18"/>
      <c r="Q6" s="18" t="s">
        <v>13</v>
      </c>
    </row>
    <row r="7" spans="1:17" x14ac:dyDescent="0.2">
      <c r="A7" s="218"/>
      <c r="B7" s="32" t="s">
        <v>12</v>
      </c>
      <c r="C7" s="16">
        <v>2</v>
      </c>
      <c r="D7" s="19"/>
      <c r="E7" s="19"/>
      <c r="F7" s="19"/>
      <c r="G7" s="19"/>
      <c r="H7" s="94"/>
      <c r="J7" s="228"/>
      <c r="K7" s="32" t="s">
        <v>12</v>
      </c>
      <c r="L7" s="16">
        <v>2</v>
      </c>
      <c r="M7" s="18"/>
      <c r="N7" s="18" t="s">
        <v>299</v>
      </c>
      <c r="O7" s="18"/>
      <c r="P7" s="18"/>
      <c r="Q7" s="18" t="s">
        <v>13</v>
      </c>
    </row>
    <row r="8" spans="1:17" x14ac:dyDescent="0.2">
      <c r="A8" s="218"/>
      <c r="B8" s="32" t="s">
        <v>189</v>
      </c>
      <c r="C8" s="16"/>
      <c r="D8" s="95"/>
      <c r="E8" s="96"/>
      <c r="F8" s="96"/>
      <c r="G8" s="96"/>
      <c r="H8" s="97"/>
      <c r="J8" s="228"/>
      <c r="K8" s="32" t="s">
        <v>189</v>
      </c>
      <c r="L8" s="16"/>
      <c r="M8" s="19"/>
      <c r="N8" s="19"/>
      <c r="O8" s="19"/>
      <c r="P8" s="19"/>
      <c r="Q8" s="19"/>
    </row>
    <row r="9" spans="1:17" x14ac:dyDescent="0.2">
      <c r="A9" s="218"/>
      <c r="B9" s="32" t="s">
        <v>14</v>
      </c>
      <c r="C9" s="16">
        <v>3</v>
      </c>
      <c r="D9" s="19"/>
      <c r="E9" s="19"/>
      <c r="F9" s="19"/>
      <c r="G9" s="19"/>
      <c r="H9" s="19"/>
      <c r="J9" s="228"/>
      <c r="K9" s="32" t="s">
        <v>14</v>
      </c>
      <c r="L9" s="16">
        <v>3</v>
      </c>
      <c r="M9" s="18" t="s">
        <v>30</v>
      </c>
      <c r="N9" s="18"/>
      <c r="O9" s="18"/>
      <c r="P9" s="18"/>
      <c r="Q9" s="18"/>
    </row>
    <row r="10" spans="1:17" x14ac:dyDescent="0.2">
      <c r="A10" s="218"/>
      <c r="B10" s="32" t="s">
        <v>16</v>
      </c>
      <c r="C10" s="16">
        <v>4</v>
      </c>
      <c r="D10" s="19"/>
      <c r="E10" s="18" t="s">
        <v>337</v>
      </c>
      <c r="F10" s="19"/>
      <c r="G10" s="19" t="s">
        <v>13</v>
      </c>
      <c r="H10" s="18" t="s">
        <v>337</v>
      </c>
      <c r="J10" s="228"/>
      <c r="K10" s="32" t="s">
        <v>16</v>
      </c>
      <c r="L10" s="16">
        <v>4</v>
      </c>
      <c r="M10" s="18" t="s">
        <v>13</v>
      </c>
      <c r="N10" s="18"/>
      <c r="O10" s="18"/>
      <c r="P10" s="18" t="s">
        <v>337</v>
      </c>
      <c r="Q10" s="27"/>
    </row>
    <row r="11" spans="1:17" x14ac:dyDescent="0.2">
      <c r="A11" s="219"/>
      <c r="B11" s="32" t="s">
        <v>23</v>
      </c>
      <c r="C11" s="16">
        <v>5</v>
      </c>
      <c r="D11" s="19"/>
      <c r="E11" s="19"/>
      <c r="F11" s="19"/>
      <c r="G11" s="19"/>
      <c r="H11" s="19"/>
      <c r="J11" s="229"/>
      <c r="K11" s="32" t="s">
        <v>23</v>
      </c>
      <c r="L11" s="16">
        <v>5</v>
      </c>
      <c r="M11" s="18"/>
      <c r="N11" s="18"/>
      <c r="O11" s="18"/>
      <c r="P11" s="18"/>
      <c r="Q11" s="18"/>
    </row>
    <row r="12" spans="1:17" x14ac:dyDescent="0.2">
      <c r="A12" s="217" t="s">
        <v>17</v>
      </c>
      <c r="B12" s="32" t="s">
        <v>92</v>
      </c>
      <c r="C12" s="16">
        <v>1</v>
      </c>
      <c r="E12" s="19" t="s">
        <v>30</v>
      </c>
      <c r="F12" s="19"/>
      <c r="G12" s="19" t="s">
        <v>29</v>
      </c>
      <c r="H12" s="19" t="s">
        <v>31</v>
      </c>
      <c r="J12" s="227" t="s">
        <v>17</v>
      </c>
      <c r="K12" s="32" t="s">
        <v>92</v>
      </c>
      <c r="L12" s="16">
        <v>1</v>
      </c>
      <c r="M12" s="18"/>
      <c r="N12" s="18" t="s">
        <v>31</v>
      </c>
      <c r="O12" s="18"/>
      <c r="P12" s="18"/>
      <c r="Q12" s="18"/>
    </row>
    <row r="13" spans="1:17" x14ac:dyDescent="0.2">
      <c r="A13" s="218"/>
      <c r="B13" s="32" t="s">
        <v>190</v>
      </c>
      <c r="C13" s="16"/>
      <c r="D13" s="95"/>
      <c r="E13" s="96"/>
      <c r="F13" s="96"/>
      <c r="G13" s="96"/>
      <c r="H13" s="97"/>
      <c r="J13" s="230"/>
      <c r="K13" s="32" t="s">
        <v>190</v>
      </c>
      <c r="L13" s="16"/>
      <c r="M13" s="19"/>
      <c r="N13" s="19"/>
      <c r="O13" s="19"/>
      <c r="P13" s="19"/>
      <c r="Q13" s="19"/>
    </row>
    <row r="14" spans="1:17" x14ac:dyDescent="0.2">
      <c r="A14" s="218"/>
      <c r="B14" s="32" t="s">
        <v>174</v>
      </c>
      <c r="C14" s="16">
        <v>2</v>
      </c>
      <c r="D14" s="19"/>
      <c r="E14" s="19" t="s">
        <v>13</v>
      </c>
      <c r="F14" s="18" t="s">
        <v>19</v>
      </c>
      <c r="G14" s="19" t="s">
        <v>21</v>
      </c>
      <c r="H14" s="19" t="s">
        <v>13</v>
      </c>
      <c r="J14" s="228"/>
      <c r="K14" s="32" t="s">
        <v>174</v>
      </c>
      <c r="L14" s="16">
        <v>2</v>
      </c>
      <c r="M14" s="18"/>
      <c r="N14" s="18" t="s">
        <v>13</v>
      </c>
      <c r="O14" s="18"/>
      <c r="P14" s="18" t="s">
        <v>21</v>
      </c>
      <c r="Q14" s="18"/>
    </row>
    <row r="15" spans="1:17" x14ac:dyDescent="0.2">
      <c r="A15" s="219"/>
      <c r="B15" s="32" t="s">
        <v>175</v>
      </c>
      <c r="C15" s="16">
        <v>3</v>
      </c>
      <c r="D15" s="19"/>
      <c r="E15" s="19" t="s">
        <v>13</v>
      </c>
      <c r="F15" s="19"/>
      <c r="G15" s="19" t="s">
        <v>21</v>
      </c>
      <c r="H15" s="19" t="s">
        <v>13</v>
      </c>
      <c r="J15" s="229"/>
      <c r="K15" s="32" t="s">
        <v>175</v>
      </c>
      <c r="L15" s="16">
        <v>3</v>
      </c>
      <c r="M15" s="18"/>
      <c r="N15" s="18" t="s">
        <v>13</v>
      </c>
      <c r="O15" s="18"/>
      <c r="P15" s="18" t="s">
        <v>21</v>
      </c>
      <c r="Q15" s="18" t="s">
        <v>19</v>
      </c>
    </row>
    <row r="16" spans="1:17" ht="15" hidden="1" x14ac:dyDescent="0.25">
      <c r="A16" s="54"/>
      <c r="B16" s="33"/>
      <c r="C16" s="55"/>
      <c r="D16" s="30"/>
      <c r="E16" s="30"/>
      <c r="F16" s="28"/>
      <c r="G16" s="30"/>
      <c r="H16" s="28"/>
      <c r="J16" s="59"/>
      <c r="K16" s="33"/>
      <c r="L16" s="55"/>
      <c r="M16" s="30"/>
      <c r="N16" s="30"/>
      <c r="O16" s="30"/>
      <c r="P16" s="30"/>
      <c r="Q16" s="30"/>
    </row>
    <row r="17" spans="1:17" ht="15" hidden="1" x14ac:dyDescent="0.25">
      <c r="A17" s="54"/>
      <c r="B17" s="33"/>
      <c r="C17" s="55"/>
      <c r="D17" s="30"/>
      <c r="E17" s="30"/>
      <c r="F17" s="28"/>
      <c r="G17" s="30"/>
      <c r="H17" s="28"/>
      <c r="J17" s="59"/>
      <c r="K17" s="33"/>
      <c r="L17" s="55"/>
      <c r="M17" s="30"/>
      <c r="N17" s="30"/>
      <c r="O17" s="30"/>
      <c r="P17" s="30"/>
      <c r="Q17" s="30"/>
    </row>
    <row r="18" spans="1:17" ht="15" hidden="1" x14ac:dyDescent="0.25">
      <c r="A18" s="54"/>
      <c r="B18" s="33"/>
      <c r="C18" s="55"/>
      <c r="D18" s="30"/>
      <c r="E18" s="30"/>
      <c r="F18" s="28"/>
      <c r="G18" s="30"/>
      <c r="H18" s="28"/>
      <c r="J18" s="59"/>
      <c r="K18" s="33"/>
      <c r="L18" s="55"/>
      <c r="M18" s="30"/>
      <c r="N18" s="30"/>
      <c r="O18" s="30"/>
      <c r="P18" s="30"/>
      <c r="Q18" s="30"/>
    </row>
    <row r="19" spans="1:17" ht="15" hidden="1" x14ac:dyDescent="0.25">
      <c r="A19" s="54"/>
      <c r="B19" s="33"/>
      <c r="C19" s="55"/>
      <c r="D19" s="30"/>
      <c r="E19" s="30"/>
      <c r="F19" s="28"/>
      <c r="G19" s="30"/>
      <c r="H19" s="28"/>
      <c r="J19" s="59"/>
      <c r="K19" s="33"/>
      <c r="L19" s="55"/>
      <c r="M19" s="30"/>
      <c r="N19" s="30"/>
      <c r="O19" s="30"/>
      <c r="P19" s="30"/>
      <c r="Q19" s="30"/>
    </row>
    <row r="20" spans="1:17" ht="15" hidden="1" x14ac:dyDescent="0.25">
      <c r="A20" s="54"/>
      <c r="B20" s="33"/>
      <c r="C20" s="55"/>
      <c r="D20" s="30"/>
      <c r="E20" s="30"/>
      <c r="F20" s="28"/>
      <c r="G20" s="30"/>
      <c r="H20" s="28"/>
      <c r="J20" s="59"/>
      <c r="K20" s="33"/>
      <c r="L20" s="55"/>
      <c r="M20" s="30"/>
      <c r="N20" s="30"/>
      <c r="O20" s="30"/>
      <c r="P20" s="30"/>
      <c r="Q20" s="30"/>
    </row>
    <row r="21" spans="1:17" ht="15" hidden="1" x14ac:dyDescent="0.25">
      <c r="A21" s="54"/>
      <c r="B21" s="33"/>
      <c r="C21" s="55"/>
      <c r="D21" s="30"/>
      <c r="E21" s="30"/>
      <c r="F21" s="28"/>
      <c r="G21" s="30"/>
      <c r="H21" s="28"/>
      <c r="J21" s="59"/>
      <c r="K21" s="33"/>
      <c r="L21" s="55"/>
      <c r="M21" s="30"/>
      <c r="N21" s="30"/>
      <c r="O21" s="30"/>
      <c r="P21" s="30"/>
      <c r="Q21" s="30"/>
    </row>
    <row r="22" spans="1:17" ht="15" hidden="1" x14ac:dyDescent="0.25">
      <c r="A22" s="54"/>
      <c r="B22" s="33"/>
      <c r="C22" s="55"/>
      <c r="D22" s="30"/>
      <c r="E22" s="30"/>
      <c r="F22" s="28"/>
      <c r="G22" s="30"/>
      <c r="H22" s="28"/>
      <c r="J22" s="59"/>
      <c r="K22" s="33"/>
      <c r="L22" s="55"/>
      <c r="M22" s="30"/>
      <c r="N22" s="30"/>
      <c r="O22" s="30"/>
      <c r="P22" s="30"/>
      <c r="Q22" s="30"/>
    </row>
    <row r="23" spans="1:17" ht="15" hidden="1" x14ac:dyDescent="0.25">
      <c r="A23" s="54"/>
      <c r="B23" s="33"/>
      <c r="C23" s="55"/>
      <c r="D23" s="30"/>
      <c r="E23" s="30"/>
      <c r="F23" s="28"/>
      <c r="G23" s="30"/>
      <c r="H23" s="28"/>
      <c r="J23" s="59"/>
      <c r="K23" s="33"/>
      <c r="L23" s="55"/>
      <c r="M23" s="30"/>
      <c r="N23" s="30"/>
      <c r="O23" s="30"/>
      <c r="P23" s="30"/>
      <c r="Q23" s="30"/>
    </row>
    <row r="24" spans="1:17" ht="15" hidden="1" x14ac:dyDescent="0.25">
      <c r="A24" s="54"/>
      <c r="B24" s="33"/>
      <c r="C24" s="55"/>
      <c r="D24" s="30"/>
      <c r="E24" s="30"/>
      <c r="F24" s="28"/>
      <c r="G24" s="30"/>
      <c r="H24" s="28"/>
      <c r="J24" s="59"/>
      <c r="K24" s="33"/>
      <c r="L24" s="55"/>
      <c r="M24" s="30"/>
      <c r="N24" s="30"/>
      <c r="O24" s="30"/>
      <c r="P24" s="30"/>
      <c r="Q24" s="30"/>
    </row>
    <row r="25" spans="1:17" ht="15" hidden="1" x14ac:dyDescent="0.25">
      <c r="A25" s="54"/>
      <c r="B25" s="33"/>
      <c r="C25" s="55"/>
      <c r="D25" s="30"/>
      <c r="E25" s="30"/>
      <c r="F25" s="28"/>
      <c r="G25" s="30"/>
      <c r="H25" s="28"/>
      <c r="J25" s="59"/>
      <c r="K25" s="33"/>
      <c r="L25" s="55"/>
      <c r="M25" s="30"/>
      <c r="N25" s="30"/>
      <c r="O25" s="30"/>
      <c r="P25" s="30"/>
      <c r="Q25" s="30"/>
    </row>
    <row r="26" spans="1:17" x14ac:dyDescent="0.2">
      <c r="A26" s="54"/>
      <c r="B26" s="33"/>
      <c r="C26" s="55"/>
      <c r="D26" s="68" t="s">
        <v>82</v>
      </c>
      <c r="E26" s="68" t="s">
        <v>83</v>
      </c>
      <c r="F26" s="68" t="s">
        <v>84</v>
      </c>
      <c r="G26" s="68" t="s">
        <v>85</v>
      </c>
      <c r="H26" s="68" t="s">
        <v>86</v>
      </c>
      <c r="I26" s="68"/>
      <c r="J26" s="145"/>
      <c r="K26" s="146"/>
      <c r="L26" s="147"/>
      <c r="M26" s="68" t="s">
        <v>82</v>
      </c>
      <c r="N26" s="68" t="s">
        <v>83</v>
      </c>
      <c r="O26" s="68" t="s">
        <v>84</v>
      </c>
      <c r="P26" s="68" t="s">
        <v>85</v>
      </c>
      <c r="Q26" s="68" t="s">
        <v>86</v>
      </c>
    </row>
    <row r="28" spans="1:17" x14ac:dyDescent="0.2">
      <c r="A28" s="11" t="s">
        <v>0</v>
      </c>
      <c r="B28" s="12"/>
      <c r="C28" s="11"/>
      <c r="D28" s="12"/>
      <c r="E28" s="12"/>
      <c r="F28" s="12"/>
      <c r="G28" s="12"/>
      <c r="H28" s="139" t="s">
        <v>166</v>
      </c>
      <c r="J28" s="11" t="s">
        <v>0</v>
      </c>
      <c r="K28" s="12"/>
      <c r="L28" s="11"/>
      <c r="M28" s="12"/>
      <c r="N28" s="12"/>
      <c r="O28" s="12"/>
      <c r="P28" s="12"/>
      <c r="Q28" s="139" t="s">
        <v>169</v>
      </c>
    </row>
    <row r="29" spans="1:17" x14ac:dyDescent="0.2">
      <c r="A29" s="11" t="str">
        <f>A2</f>
        <v>NĂM HỌC : 2022-2023</v>
      </c>
      <c r="B29" s="12"/>
      <c r="C29" s="11"/>
      <c r="D29" s="12"/>
      <c r="E29" s="12"/>
      <c r="F29" s="12"/>
      <c r="G29" s="12"/>
      <c r="H29" s="141" t="s">
        <v>170</v>
      </c>
      <c r="J29" s="11" t="str">
        <f>J2</f>
        <v>NĂM HỌC : 2022-2023</v>
      </c>
      <c r="K29" s="12"/>
      <c r="L29" s="11"/>
      <c r="M29" s="12"/>
      <c r="N29" s="12"/>
      <c r="O29" s="12"/>
      <c r="P29" s="12"/>
      <c r="Q29" s="141" t="s">
        <v>257</v>
      </c>
    </row>
    <row r="30" spans="1:17" x14ac:dyDescent="0.2">
      <c r="A30" s="220" t="s">
        <v>156</v>
      </c>
      <c r="B30" s="220"/>
      <c r="C30" s="220"/>
      <c r="D30" s="220"/>
      <c r="E30" s="220"/>
      <c r="F30" s="220"/>
      <c r="G30" s="220"/>
      <c r="H30" s="220"/>
      <c r="J30" s="220" t="s">
        <v>159</v>
      </c>
      <c r="K30" s="220"/>
      <c r="L30" s="220"/>
      <c r="M30" s="220"/>
      <c r="N30" s="220"/>
      <c r="O30" s="220"/>
      <c r="P30" s="220"/>
      <c r="Q30" s="220"/>
    </row>
    <row r="31" spans="1:17" x14ac:dyDescent="0.2">
      <c r="A31" s="11"/>
      <c r="B31" s="12"/>
      <c r="C31" s="11"/>
      <c r="D31" s="12"/>
      <c r="E31" s="12"/>
      <c r="F31" s="12"/>
      <c r="G31" s="12"/>
      <c r="H31" s="12"/>
      <c r="J31" s="11"/>
      <c r="K31" s="12"/>
      <c r="L31" s="11"/>
      <c r="M31" s="12"/>
      <c r="N31" s="12"/>
      <c r="O31" s="12"/>
      <c r="P31" s="12"/>
      <c r="Q31" s="12"/>
    </row>
    <row r="32" spans="1:17" x14ac:dyDescent="0.2">
      <c r="A32" s="16" t="s">
        <v>2</v>
      </c>
      <c r="B32" s="16" t="s">
        <v>3</v>
      </c>
      <c r="C32" s="16" t="s">
        <v>4</v>
      </c>
      <c r="D32" s="16" t="s">
        <v>5</v>
      </c>
      <c r="E32" s="16" t="s">
        <v>6</v>
      </c>
      <c r="F32" s="16" t="s">
        <v>7</v>
      </c>
      <c r="G32" s="16" t="s">
        <v>8</v>
      </c>
      <c r="H32" s="16" t="s">
        <v>9</v>
      </c>
      <c r="J32" s="16" t="s">
        <v>2</v>
      </c>
      <c r="K32" s="16" t="s">
        <v>3</v>
      </c>
      <c r="L32" s="16" t="s">
        <v>4</v>
      </c>
      <c r="M32" s="16" t="s">
        <v>5</v>
      </c>
      <c r="N32" s="16" t="s">
        <v>6</v>
      </c>
      <c r="O32" s="16" t="s">
        <v>7</v>
      </c>
      <c r="P32" s="16" t="s">
        <v>8</v>
      </c>
      <c r="Q32" s="16" t="s">
        <v>9</v>
      </c>
    </row>
    <row r="33" spans="1:17" ht="15" customHeight="1" x14ac:dyDescent="0.2">
      <c r="A33" s="217" t="s">
        <v>10</v>
      </c>
      <c r="B33" s="32" t="s">
        <v>11</v>
      </c>
      <c r="C33" s="16">
        <v>1</v>
      </c>
      <c r="D33" s="18"/>
      <c r="E33" s="18"/>
      <c r="F33" s="18"/>
      <c r="G33" s="18" t="s">
        <v>30</v>
      </c>
      <c r="H33" s="18"/>
      <c r="J33" s="226" t="s">
        <v>10</v>
      </c>
      <c r="K33" s="32" t="s">
        <v>11</v>
      </c>
      <c r="L33" s="16">
        <v>1</v>
      </c>
      <c r="M33" s="18"/>
      <c r="N33" s="18"/>
      <c r="O33" s="18" t="s">
        <v>337</v>
      </c>
      <c r="P33" s="18" t="s">
        <v>30</v>
      </c>
      <c r="Q33" s="18"/>
    </row>
    <row r="34" spans="1:17" x14ac:dyDescent="0.2">
      <c r="A34" s="218"/>
      <c r="B34" s="32" t="s">
        <v>12</v>
      </c>
      <c r="C34" s="16">
        <v>2</v>
      </c>
      <c r="D34" s="18"/>
      <c r="E34" s="18" t="s">
        <v>88</v>
      </c>
      <c r="F34" s="18" t="s">
        <v>299</v>
      </c>
      <c r="G34" s="18" t="s">
        <v>13</v>
      </c>
      <c r="H34" s="18"/>
      <c r="J34" s="226"/>
      <c r="K34" s="32" t="s">
        <v>12</v>
      </c>
      <c r="L34" s="16">
        <v>2</v>
      </c>
      <c r="M34" s="18"/>
      <c r="N34" s="18" t="s">
        <v>88</v>
      </c>
      <c r="O34" s="18"/>
      <c r="P34" s="18" t="s">
        <v>13</v>
      </c>
      <c r="Q34" s="18" t="s">
        <v>299</v>
      </c>
    </row>
    <row r="35" spans="1:17" x14ac:dyDescent="0.2">
      <c r="A35" s="218"/>
      <c r="B35" s="32" t="s">
        <v>189</v>
      </c>
      <c r="C35" s="16"/>
      <c r="D35" s="73"/>
      <c r="E35" s="73"/>
      <c r="F35" s="73"/>
      <c r="G35" s="73"/>
      <c r="H35" s="73"/>
      <c r="J35" s="226"/>
      <c r="K35" s="32" t="s">
        <v>189</v>
      </c>
      <c r="L35" s="16"/>
      <c r="M35" s="73"/>
      <c r="N35" s="73"/>
      <c r="O35" s="73"/>
      <c r="P35" s="73"/>
      <c r="Q35" s="73"/>
    </row>
    <row r="36" spans="1:17" x14ac:dyDescent="0.2">
      <c r="A36" s="218"/>
      <c r="B36" s="32" t="s">
        <v>14</v>
      </c>
      <c r="C36" s="16">
        <v>3</v>
      </c>
      <c r="D36" s="18"/>
      <c r="E36" s="18"/>
      <c r="F36" s="18"/>
      <c r="G36" s="18"/>
      <c r="H36" s="18" t="s">
        <v>13</v>
      </c>
      <c r="J36" s="226"/>
      <c r="K36" s="32" t="s">
        <v>14</v>
      </c>
      <c r="L36" s="16">
        <v>3</v>
      </c>
      <c r="M36" s="29"/>
      <c r="N36" s="18"/>
      <c r="O36" s="29"/>
      <c r="P36" s="18"/>
      <c r="Q36" s="18" t="s">
        <v>13</v>
      </c>
    </row>
    <row r="37" spans="1:17" x14ac:dyDescent="0.2">
      <c r="A37" s="218"/>
      <c r="B37" s="32" t="s">
        <v>16</v>
      </c>
      <c r="C37" s="16">
        <v>4</v>
      </c>
      <c r="D37" s="18" t="s">
        <v>337</v>
      </c>
      <c r="E37" s="18"/>
      <c r="F37" s="18"/>
      <c r="G37" s="18"/>
      <c r="H37" s="18" t="s">
        <v>13</v>
      </c>
      <c r="J37" s="226"/>
      <c r="K37" s="32" t="s">
        <v>16</v>
      </c>
      <c r="L37" s="16">
        <v>4</v>
      </c>
      <c r="M37" s="18"/>
      <c r="N37" s="18"/>
      <c r="O37" s="18"/>
      <c r="P37" s="18"/>
      <c r="Q37" s="18" t="s">
        <v>13</v>
      </c>
    </row>
    <row r="38" spans="1:17" x14ac:dyDescent="0.2">
      <c r="A38" s="219"/>
      <c r="B38" s="32" t="s">
        <v>23</v>
      </c>
      <c r="C38" s="16">
        <v>5</v>
      </c>
      <c r="D38" s="18"/>
      <c r="E38" s="18"/>
      <c r="F38" s="18"/>
      <c r="G38" s="18"/>
      <c r="H38" s="18"/>
      <c r="J38" s="226"/>
      <c r="K38" s="32" t="s">
        <v>23</v>
      </c>
      <c r="L38" s="16">
        <v>5</v>
      </c>
      <c r="M38" s="18"/>
      <c r="N38" s="18"/>
      <c r="O38" s="18"/>
      <c r="P38" s="18"/>
      <c r="Q38" s="18"/>
    </row>
    <row r="39" spans="1:17" ht="14.25" customHeight="1" x14ac:dyDescent="0.2">
      <c r="A39" s="217" t="s">
        <v>17</v>
      </c>
      <c r="B39" s="32" t="s">
        <v>92</v>
      </c>
      <c r="C39" s="16">
        <v>1</v>
      </c>
      <c r="D39" s="29"/>
      <c r="E39" s="18"/>
      <c r="F39" s="18" t="s">
        <v>30</v>
      </c>
      <c r="G39" s="18"/>
      <c r="H39" s="18"/>
      <c r="J39" s="226" t="s">
        <v>17</v>
      </c>
      <c r="K39" s="32" t="s">
        <v>92</v>
      </c>
      <c r="L39" s="16">
        <v>1</v>
      </c>
      <c r="M39" s="18"/>
      <c r="N39" s="18"/>
      <c r="O39" s="18" t="s">
        <v>31</v>
      </c>
      <c r="P39" s="18"/>
      <c r="Q39" s="18"/>
    </row>
    <row r="40" spans="1:17" ht="14.25" customHeight="1" x14ac:dyDescent="0.2">
      <c r="A40" s="218"/>
      <c r="B40" s="32" t="s">
        <v>190</v>
      </c>
      <c r="C40" s="16"/>
      <c r="D40" s="73"/>
      <c r="E40" s="73"/>
      <c r="F40" s="73"/>
      <c r="G40" s="73"/>
      <c r="H40" s="73"/>
      <c r="J40" s="226"/>
      <c r="K40" s="32" t="s">
        <v>190</v>
      </c>
      <c r="L40" s="16"/>
      <c r="M40" s="73"/>
      <c r="N40" s="73"/>
      <c r="O40" s="73"/>
      <c r="P40" s="73"/>
      <c r="Q40" s="73"/>
    </row>
    <row r="41" spans="1:17" x14ac:dyDescent="0.2">
      <c r="A41" s="218"/>
      <c r="B41" s="32" t="s">
        <v>174</v>
      </c>
      <c r="C41" s="16">
        <v>2</v>
      </c>
      <c r="D41" s="19" t="s">
        <v>29</v>
      </c>
      <c r="E41" s="18" t="s">
        <v>19</v>
      </c>
      <c r="F41" s="18" t="s">
        <v>13</v>
      </c>
      <c r="G41" s="18" t="s">
        <v>21</v>
      </c>
      <c r="H41" s="18"/>
      <c r="J41" s="226"/>
      <c r="K41" s="32" t="s">
        <v>174</v>
      </c>
      <c r="L41" s="16">
        <v>2</v>
      </c>
      <c r="M41" s="27"/>
      <c r="N41" s="18"/>
      <c r="O41" s="18" t="s">
        <v>13</v>
      </c>
      <c r="P41" s="18" t="s">
        <v>21</v>
      </c>
      <c r="Q41" s="18"/>
    </row>
    <row r="42" spans="1:17" x14ac:dyDescent="0.2">
      <c r="A42" s="219"/>
      <c r="B42" s="32" t="s">
        <v>175</v>
      </c>
      <c r="C42" s="16">
        <v>3</v>
      </c>
      <c r="D42" s="29"/>
      <c r="E42" s="18"/>
      <c r="F42" s="18" t="s">
        <v>13</v>
      </c>
      <c r="G42" s="18" t="s">
        <v>21</v>
      </c>
      <c r="H42" s="18"/>
      <c r="J42" s="226"/>
      <c r="K42" s="32" t="s">
        <v>175</v>
      </c>
      <c r="L42" s="16">
        <v>3</v>
      </c>
      <c r="M42" s="19" t="s">
        <v>29</v>
      </c>
      <c r="N42" s="18" t="s">
        <v>19</v>
      </c>
      <c r="O42" s="18" t="s">
        <v>13</v>
      </c>
      <c r="P42" s="18" t="s">
        <v>21</v>
      </c>
      <c r="Q42" s="18"/>
    </row>
    <row r="43" spans="1:17" hidden="1" x14ac:dyDescent="0.2">
      <c r="A43" s="54"/>
      <c r="B43" s="33"/>
      <c r="C43" s="55"/>
      <c r="D43" s="30"/>
      <c r="E43" s="30"/>
      <c r="F43" s="30"/>
      <c r="G43" s="30"/>
      <c r="H43" s="30"/>
      <c r="J43" s="54"/>
      <c r="K43" s="33"/>
      <c r="L43" s="55"/>
      <c r="N43" s="30"/>
      <c r="O43" s="30"/>
      <c r="P43" s="30"/>
      <c r="Q43" s="30"/>
    </row>
    <row r="44" spans="1:17" hidden="1" x14ac:dyDescent="0.2">
      <c r="A44" s="54"/>
      <c r="B44" s="33"/>
      <c r="C44" s="55"/>
      <c r="D44" s="30"/>
      <c r="E44" s="30"/>
      <c r="F44" s="30"/>
      <c r="G44" s="30"/>
      <c r="H44" s="30"/>
      <c r="J44" s="54"/>
      <c r="K44" s="33"/>
      <c r="L44" s="55"/>
      <c r="N44" s="30"/>
      <c r="O44" s="30"/>
      <c r="P44" s="30"/>
      <c r="Q44" s="30"/>
    </row>
    <row r="45" spans="1:17" hidden="1" x14ac:dyDescent="0.2">
      <c r="A45" s="54"/>
      <c r="B45" s="33"/>
      <c r="C45" s="55"/>
      <c r="D45" s="30"/>
      <c r="E45" s="30"/>
      <c r="F45" s="30"/>
      <c r="G45" s="30"/>
      <c r="H45" s="30"/>
      <c r="J45" s="54"/>
      <c r="K45" s="33"/>
      <c r="L45" s="55"/>
      <c r="N45" s="30"/>
      <c r="O45" s="30"/>
      <c r="P45" s="30"/>
      <c r="Q45" s="30"/>
    </row>
    <row r="46" spans="1:17" hidden="1" x14ac:dyDescent="0.2">
      <c r="A46" s="54"/>
      <c r="B46" s="33"/>
      <c r="C46" s="55"/>
      <c r="D46" s="30"/>
      <c r="E46" s="30"/>
      <c r="F46" s="30"/>
      <c r="G46" s="30"/>
      <c r="H46" s="30"/>
      <c r="J46" s="54"/>
      <c r="K46" s="33"/>
      <c r="L46" s="55"/>
      <c r="N46" s="30"/>
      <c r="O46" s="30"/>
      <c r="P46" s="30"/>
      <c r="Q46" s="30"/>
    </row>
    <row r="47" spans="1:17" hidden="1" x14ac:dyDescent="0.2">
      <c r="A47" s="54"/>
      <c r="B47" s="33"/>
      <c r="C47" s="55"/>
      <c r="D47" s="30"/>
      <c r="E47" s="30"/>
      <c r="F47" s="30"/>
      <c r="G47" s="30"/>
      <c r="H47" s="30"/>
      <c r="J47" s="54"/>
      <c r="K47" s="33"/>
      <c r="L47" s="55"/>
      <c r="N47" s="30"/>
      <c r="O47" s="30"/>
      <c r="P47" s="30"/>
      <c r="Q47" s="30"/>
    </row>
    <row r="48" spans="1:17" hidden="1" x14ac:dyDescent="0.2">
      <c r="A48" s="54"/>
      <c r="B48" s="33"/>
      <c r="C48" s="55"/>
      <c r="D48" s="30"/>
      <c r="E48" s="30"/>
      <c r="F48" s="30"/>
      <c r="G48" s="30"/>
      <c r="H48" s="30"/>
      <c r="J48" s="54"/>
      <c r="K48" s="33"/>
      <c r="L48" s="55"/>
      <c r="N48" s="30"/>
      <c r="O48" s="30"/>
      <c r="P48" s="30"/>
      <c r="Q48" s="30"/>
    </row>
    <row r="49" spans="1:17" hidden="1" x14ac:dyDescent="0.2">
      <c r="A49" s="54"/>
      <c r="B49" s="33"/>
      <c r="C49" s="55"/>
      <c r="D49" s="30"/>
      <c r="E49" s="30"/>
      <c r="F49" s="30"/>
      <c r="G49" s="30"/>
      <c r="H49" s="30"/>
      <c r="J49" s="54"/>
      <c r="K49" s="33"/>
      <c r="L49" s="55"/>
      <c r="N49" s="30"/>
      <c r="O49" s="30"/>
      <c r="P49" s="30"/>
      <c r="Q49" s="30"/>
    </row>
    <row r="50" spans="1:17" hidden="1" x14ac:dyDescent="0.2">
      <c r="A50" s="54"/>
      <c r="B50" s="33"/>
      <c r="C50" s="55"/>
      <c r="D50" s="30"/>
      <c r="E50" s="30"/>
      <c r="F50" s="30"/>
      <c r="G50" s="30"/>
      <c r="H50" s="30"/>
      <c r="J50" s="54"/>
      <c r="K50" s="33"/>
      <c r="L50" s="55"/>
      <c r="N50" s="30"/>
      <c r="O50" s="30"/>
      <c r="P50" s="30"/>
      <c r="Q50" s="30"/>
    </row>
    <row r="51" spans="1:17" hidden="1" x14ac:dyDescent="0.2">
      <c r="A51" s="54"/>
      <c r="B51" s="33"/>
      <c r="C51" s="55"/>
      <c r="D51" s="30"/>
      <c r="E51" s="30"/>
      <c r="F51" s="30"/>
      <c r="G51" s="30"/>
      <c r="H51" s="30"/>
      <c r="J51" s="54"/>
      <c r="K51" s="33"/>
      <c r="L51" s="55"/>
      <c r="N51" s="30"/>
      <c r="O51" s="30"/>
      <c r="P51" s="30"/>
      <c r="Q51" s="30"/>
    </row>
    <row r="52" spans="1:17" hidden="1" x14ac:dyDescent="0.2">
      <c r="A52" s="54"/>
      <c r="B52" s="33"/>
      <c r="C52" s="55"/>
      <c r="D52" s="30"/>
      <c r="E52" s="30"/>
      <c r="F52" s="30"/>
      <c r="G52" s="30"/>
      <c r="H52" s="30"/>
      <c r="J52" s="54"/>
      <c r="K52" s="33"/>
      <c r="L52" s="55"/>
      <c r="N52" s="30"/>
      <c r="O52" s="30"/>
      <c r="P52" s="30"/>
      <c r="Q52" s="30"/>
    </row>
    <row r="53" spans="1:17" x14ac:dyDescent="0.2">
      <c r="A53" s="54"/>
      <c r="B53" s="33"/>
      <c r="C53" s="55"/>
      <c r="D53" s="68" t="s">
        <v>82</v>
      </c>
      <c r="E53" s="68" t="s">
        <v>83</v>
      </c>
      <c r="F53" s="68" t="s">
        <v>84</v>
      </c>
      <c r="G53" s="68" t="s">
        <v>85</v>
      </c>
      <c r="H53" s="68" t="s">
        <v>86</v>
      </c>
      <c r="I53" s="68"/>
      <c r="J53" s="145"/>
      <c r="K53" s="146"/>
      <c r="L53" s="147"/>
      <c r="M53" s="68" t="s">
        <v>82</v>
      </c>
      <c r="N53" s="68" t="s">
        <v>83</v>
      </c>
      <c r="O53" s="68" t="s">
        <v>84</v>
      </c>
      <c r="P53" s="68" t="s">
        <v>85</v>
      </c>
      <c r="Q53" s="68" t="s">
        <v>86</v>
      </c>
    </row>
    <row r="54" spans="1:17" x14ac:dyDescent="0.2">
      <c r="A54" s="54"/>
      <c r="B54" s="33"/>
      <c r="C54" s="55"/>
      <c r="D54" s="30"/>
      <c r="E54" s="30"/>
      <c r="F54" s="30"/>
      <c r="G54" s="30"/>
      <c r="H54" s="30"/>
      <c r="J54" s="54"/>
      <c r="K54" s="33"/>
      <c r="L54" s="55"/>
      <c r="N54" s="30"/>
      <c r="O54" s="30"/>
      <c r="P54" s="30"/>
      <c r="Q54" s="142"/>
    </row>
    <row r="55" spans="1:17" x14ac:dyDescent="0.2">
      <c r="A55" s="11" t="s">
        <v>0</v>
      </c>
      <c r="B55" s="12"/>
      <c r="C55" s="11"/>
      <c r="D55" s="12"/>
      <c r="E55" s="12"/>
      <c r="G55" s="12"/>
      <c r="H55" s="139" t="s">
        <v>165</v>
      </c>
      <c r="J55" s="11" t="s">
        <v>0</v>
      </c>
      <c r="K55" s="12"/>
      <c r="L55" s="11"/>
      <c r="M55" s="12"/>
      <c r="N55" s="12"/>
      <c r="O55" s="12"/>
      <c r="P55" s="12"/>
      <c r="Q55" s="143"/>
    </row>
    <row r="56" spans="1:17" x14ac:dyDescent="0.2">
      <c r="A56" s="11" t="str">
        <f>A2</f>
        <v>NĂM HỌC : 2022-2023</v>
      </c>
      <c r="B56" s="12"/>
      <c r="C56" s="11"/>
      <c r="D56" s="12"/>
      <c r="E56" s="12"/>
      <c r="F56" s="12"/>
      <c r="G56" s="12"/>
      <c r="H56" s="141" t="s">
        <v>170</v>
      </c>
      <c r="J56" s="11" t="str">
        <f>J2</f>
        <v>NĂM HỌC : 2022-2023</v>
      </c>
      <c r="K56" s="12"/>
      <c r="L56" s="11"/>
      <c r="M56" s="12"/>
      <c r="N56" s="12"/>
      <c r="O56" s="12"/>
      <c r="P56" s="12"/>
      <c r="Q56" s="64"/>
    </row>
    <row r="57" spans="1:17" x14ac:dyDescent="0.2">
      <c r="A57" s="220" t="s">
        <v>157</v>
      </c>
      <c r="B57" s="220"/>
      <c r="C57" s="220"/>
      <c r="D57" s="220"/>
      <c r="E57" s="220"/>
      <c r="F57" s="220"/>
      <c r="G57" s="220"/>
      <c r="H57" s="220"/>
      <c r="J57" s="220"/>
      <c r="K57" s="220"/>
      <c r="L57" s="220"/>
      <c r="M57" s="220"/>
      <c r="N57" s="220"/>
      <c r="O57" s="220"/>
      <c r="P57" s="220"/>
      <c r="Q57" s="220"/>
    </row>
    <row r="58" spans="1:17" x14ac:dyDescent="0.2">
      <c r="A58" s="11"/>
      <c r="B58" s="12"/>
      <c r="C58" s="11"/>
      <c r="D58" s="12"/>
      <c r="E58" s="12"/>
      <c r="F58" s="12"/>
      <c r="G58" s="12"/>
      <c r="H58" s="12"/>
      <c r="J58" s="11"/>
      <c r="K58" s="12"/>
      <c r="L58" s="11"/>
      <c r="M58" s="12"/>
      <c r="N58" s="12"/>
      <c r="O58" s="12"/>
      <c r="P58" s="12"/>
      <c r="Q58" s="12"/>
    </row>
    <row r="59" spans="1:17" x14ac:dyDescent="0.2">
      <c r="A59" s="16" t="s">
        <v>2</v>
      </c>
      <c r="B59" s="16" t="s">
        <v>3</v>
      </c>
      <c r="C59" s="16" t="s">
        <v>4</v>
      </c>
      <c r="D59" s="16" t="s">
        <v>5</v>
      </c>
      <c r="E59" s="16" t="s">
        <v>6</v>
      </c>
      <c r="F59" s="16" t="s">
        <v>7</v>
      </c>
      <c r="G59" s="16" t="s">
        <v>8</v>
      </c>
      <c r="H59" s="16" t="s">
        <v>9</v>
      </c>
      <c r="J59" s="16" t="s">
        <v>2</v>
      </c>
      <c r="K59" s="16" t="s">
        <v>3</v>
      </c>
      <c r="L59" s="16" t="s">
        <v>4</v>
      </c>
      <c r="M59" s="16" t="s">
        <v>5</v>
      </c>
      <c r="N59" s="16" t="s">
        <v>6</v>
      </c>
      <c r="O59" s="16" t="s">
        <v>7</v>
      </c>
      <c r="P59" s="16" t="s">
        <v>8</v>
      </c>
      <c r="Q59" s="16" t="s">
        <v>9</v>
      </c>
    </row>
    <row r="60" spans="1:17" ht="15" customHeight="1" x14ac:dyDescent="0.2">
      <c r="A60" s="217" t="s">
        <v>10</v>
      </c>
      <c r="B60" s="32" t="s">
        <v>11</v>
      </c>
      <c r="C60" s="16">
        <v>1</v>
      </c>
      <c r="D60" s="18"/>
      <c r="E60" s="18"/>
      <c r="F60" s="18"/>
      <c r="G60" s="18"/>
      <c r="H60" s="18" t="s">
        <v>30</v>
      </c>
      <c r="J60" s="226" t="s">
        <v>10</v>
      </c>
      <c r="K60" s="32" t="s">
        <v>11</v>
      </c>
      <c r="L60" s="16">
        <v>1</v>
      </c>
      <c r="M60" s="18"/>
      <c r="N60" s="18"/>
      <c r="O60" s="18"/>
      <c r="P60" s="18"/>
      <c r="Q60" s="74"/>
    </row>
    <row r="61" spans="1:17" x14ac:dyDescent="0.2">
      <c r="A61" s="218"/>
      <c r="B61" s="32" t="s">
        <v>12</v>
      </c>
      <c r="C61" s="16">
        <v>2</v>
      </c>
      <c r="D61" s="18" t="s">
        <v>299</v>
      </c>
      <c r="E61" s="18"/>
      <c r="F61" s="18"/>
      <c r="G61" s="18"/>
      <c r="H61" s="18" t="s">
        <v>13</v>
      </c>
      <c r="J61" s="226"/>
      <c r="K61" s="32" t="s">
        <v>12</v>
      </c>
      <c r="L61" s="16">
        <v>2</v>
      </c>
      <c r="M61" s="18"/>
      <c r="N61" s="18"/>
      <c r="O61" s="18"/>
      <c r="P61" s="18"/>
      <c r="Q61" s="74"/>
    </row>
    <row r="62" spans="1:17" x14ac:dyDescent="0.2">
      <c r="A62" s="218"/>
      <c r="B62" s="32" t="s">
        <v>189</v>
      </c>
      <c r="C62" s="16"/>
      <c r="D62" s="85"/>
      <c r="E62" s="86"/>
      <c r="F62" s="86"/>
      <c r="G62" s="86"/>
      <c r="H62" s="87"/>
      <c r="J62" s="226"/>
      <c r="K62" s="32" t="s">
        <v>189</v>
      </c>
      <c r="L62" s="16"/>
      <c r="M62" s="73"/>
      <c r="N62" s="73"/>
      <c r="O62" s="73"/>
      <c r="P62" s="73"/>
      <c r="Q62" s="73"/>
    </row>
    <row r="63" spans="1:17" x14ac:dyDescent="0.2">
      <c r="A63" s="218"/>
      <c r="B63" s="32" t="s">
        <v>14</v>
      </c>
      <c r="C63" s="16">
        <v>3</v>
      </c>
      <c r="D63" s="18"/>
      <c r="E63" s="18" t="s">
        <v>88</v>
      </c>
      <c r="F63" s="18"/>
      <c r="G63" s="18" t="s">
        <v>13</v>
      </c>
      <c r="H63" s="18"/>
      <c r="J63" s="226"/>
      <c r="K63" s="32" t="s">
        <v>14</v>
      </c>
      <c r="L63" s="16">
        <v>3</v>
      </c>
      <c r="M63" s="74"/>
      <c r="N63" s="18"/>
      <c r="O63" s="18"/>
      <c r="P63" s="18"/>
      <c r="Q63" s="27"/>
    </row>
    <row r="64" spans="1:17" x14ac:dyDescent="0.2">
      <c r="A64" s="218"/>
      <c r="B64" s="32" t="s">
        <v>16</v>
      </c>
      <c r="C64" s="16">
        <v>4</v>
      </c>
      <c r="E64" s="18" t="s">
        <v>13</v>
      </c>
      <c r="F64" s="18" t="s">
        <v>337</v>
      </c>
      <c r="G64" s="18"/>
      <c r="H64" s="29"/>
      <c r="J64" s="226"/>
      <c r="K64" s="32" t="s">
        <v>16</v>
      </c>
      <c r="L64" s="16">
        <v>4</v>
      </c>
      <c r="M64" s="29"/>
      <c r="N64" s="18"/>
      <c r="O64" s="18"/>
      <c r="P64" s="18"/>
      <c r="Q64" s="18"/>
    </row>
    <row r="65" spans="1:17" x14ac:dyDescent="0.2">
      <c r="A65" s="219"/>
      <c r="B65" s="32" t="s">
        <v>23</v>
      </c>
      <c r="C65" s="16">
        <v>5</v>
      </c>
      <c r="D65" s="18"/>
      <c r="E65" s="18"/>
      <c r="F65" s="18"/>
      <c r="G65" s="18"/>
      <c r="H65" s="18"/>
      <c r="J65" s="226"/>
      <c r="K65" s="32" t="s">
        <v>23</v>
      </c>
      <c r="L65" s="16">
        <v>5</v>
      </c>
      <c r="M65" s="18"/>
      <c r="N65" s="18"/>
      <c r="O65" s="18"/>
      <c r="P65" s="18"/>
      <c r="Q65" s="18"/>
    </row>
    <row r="66" spans="1:17" ht="15" customHeight="1" x14ac:dyDescent="0.2">
      <c r="A66" s="217" t="s">
        <v>17</v>
      </c>
      <c r="B66" s="32" t="s">
        <v>92</v>
      </c>
      <c r="C66" s="16">
        <v>1</v>
      </c>
      <c r="D66" s="18" t="s">
        <v>31</v>
      </c>
      <c r="E66" s="18"/>
      <c r="F66" s="18"/>
      <c r="G66" s="27"/>
      <c r="H66" s="18"/>
      <c r="J66" s="226" t="s">
        <v>17</v>
      </c>
      <c r="K66" s="32" t="s">
        <v>92</v>
      </c>
      <c r="L66" s="16">
        <v>1</v>
      </c>
      <c r="M66" s="18"/>
      <c r="N66" s="18"/>
      <c r="O66" s="18"/>
      <c r="P66" s="18"/>
      <c r="Q66" s="18"/>
    </row>
    <row r="67" spans="1:17" ht="15" customHeight="1" x14ac:dyDescent="0.2">
      <c r="A67" s="218"/>
      <c r="B67" s="32" t="s">
        <v>190</v>
      </c>
      <c r="C67" s="16"/>
      <c r="D67" s="85"/>
      <c r="E67" s="86"/>
      <c r="F67" s="86"/>
      <c r="G67" s="86"/>
      <c r="H67" s="87"/>
      <c r="J67" s="226"/>
      <c r="K67" s="32" t="s">
        <v>190</v>
      </c>
      <c r="L67" s="16"/>
      <c r="M67" s="73"/>
      <c r="N67" s="73"/>
      <c r="O67" s="73"/>
      <c r="P67" s="73"/>
      <c r="Q67" s="73"/>
    </row>
    <row r="68" spans="1:17" x14ac:dyDescent="0.2">
      <c r="A68" s="218"/>
      <c r="B68" s="32" t="s">
        <v>174</v>
      </c>
      <c r="C68" s="16">
        <v>2</v>
      </c>
      <c r="D68" s="18" t="s">
        <v>13</v>
      </c>
      <c r="E68" s="18"/>
      <c r="F68" s="18"/>
      <c r="G68" s="18" t="s">
        <v>21</v>
      </c>
      <c r="H68" s="19" t="s">
        <v>29</v>
      </c>
      <c r="J68" s="226"/>
      <c r="K68" s="32" t="s">
        <v>174</v>
      </c>
      <c r="L68" s="16">
        <v>2</v>
      </c>
      <c r="M68" s="18"/>
      <c r="N68" s="18"/>
      <c r="O68" s="18"/>
      <c r="P68" s="18"/>
      <c r="Q68" s="18"/>
    </row>
    <row r="69" spans="1:17" x14ac:dyDescent="0.2">
      <c r="A69" s="219"/>
      <c r="B69" s="32" t="s">
        <v>175</v>
      </c>
      <c r="C69" s="16">
        <v>3</v>
      </c>
      <c r="D69" s="18" t="s">
        <v>13</v>
      </c>
      <c r="E69" s="18"/>
      <c r="F69" s="18"/>
      <c r="G69" s="18" t="s">
        <v>21</v>
      </c>
      <c r="H69" s="18"/>
      <c r="J69" s="226"/>
      <c r="K69" s="32" t="s">
        <v>175</v>
      </c>
      <c r="L69" s="16">
        <v>3</v>
      </c>
      <c r="M69" s="18"/>
      <c r="N69" s="18"/>
      <c r="O69" s="18"/>
      <c r="P69" s="18"/>
      <c r="Q69" s="18"/>
    </row>
    <row r="70" spans="1:17" x14ac:dyDescent="0.2">
      <c r="D70" s="68" t="s">
        <v>82</v>
      </c>
      <c r="E70" s="68" t="s">
        <v>83</v>
      </c>
      <c r="F70" s="68" t="s">
        <v>84</v>
      </c>
      <c r="G70" s="68" t="s">
        <v>85</v>
      </c>
      <c r="H70" s="68" t="s">
        <v>86</v>
      </c>
      <c r="I70" s="68"/>
      <c r="J70" s="145"/>
      <c r="K70" s="146"/>
      <c r="L70" s="147"/>
      <c r="M70" s="68" t="s">
        <v>82</v>
      </c>
      <c r="N70" s="68" t="s">
        <v>83</v>
      </c>
      <c r="O70" s="68" t="s">
        <v>84</v>
      </c>
      <c r="P70" s="68" t="s">
        <v>85</v>
      </c>
      <c r="Q70" s="68" t="s">
        <v>86</v>
      </c>
    </row>
  </sheetData>
  <mergeCells count="18">
    <mergeCell ref="J3:Q3"/>
    <mergeCell ref="J6:J11"/>
    <mergeCell ref="J12:J15"/>
    <mergeCell ref="J30:Q30"/>
    <mergeCell ref="J66:J69"/>
    <mergeCell ref="J33:J38"/>
    <mergeCell ref="J39:J42"/>
    <mergeCell ref="J57:Q57"/>
    <mergeCell ref="J60:J65"/>
    <mergeCell ref="A3:H3"/>
    <mergeCell ref="A6:A11"/>
    <mergeCell ref="A12:A15"/>
    <mergeCell ref="A30:H30"/>
    <mergeCell ref="A66:A69"/>
    <mergeCell ref="A33:A38"/>
    <mergeCell ref="A39:A42"/>
    <mergeCell ref="A57:H57"/>
    <mergeCell ref="A60:A65"/>
  </mergeCells>
  <phoneticPr fontId="8" type="noConversion"/>
  <printOptions horizontalCentered="1" verticalCentered="1"/>
  <pageMargins left="0" right="0" top="0.19685039370078741" bottom="0.19685039370078741" header="0" footer="0"/>
  <pageSetup paperSize="9" scale="6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5"/>
  <sheetViews>
    <sheetView zoomScale="75" zoomScaleNormal="75" workbookViewId="0">
      <selection activeCell="E14" sqref="E14"/>
    </sheetView>
  </sheetViews>
  <sheetFormatPr defaultColWidth="9" defaultRowHeight="14.25" x14ac:dyDescent="0.2"/>
  <cols>
    <col min="1" max="1" width="7" style="14" customWidth="1"/>
    <col min="2" max="2" width="15.7109375" style="14" customWidth="1"/>
    <col min="3" max="3" width="6.7109375" style="14" bestFit="1" customWidth="1"/>
    <col min="4" max="5" width="16.5703125" style="14" bestFit="1" customWidth="1"/>
    <col min="6" max="6" width="15.7109375" style="14" customWidth="1"/>
    <col min="7" max="7" width="16.5703125" style="14" bestFit="1" customWidth="1"/>
    <col min="8" max="8" width="16.28515625" style="14" customWidth="1"/>
    <col min="9" max="9" width="5" style="99" customWidth="1"/>
    <col min="10" max="10" width="7" style="14" customWidth="1"/>
    <col min="11" max="11" width="15.7109375" style="14" customWidth="1"/>
    <col min="12" max="12" width="6.7109375" style="14" bestFit="1" customWidth="1"/>
    <col min="13" max="17" width="15.7109375" style="14" customWidth="1"/>
    <col min="18" max="16384" width="9" style="14"/>
  </cols>
  <sheetData>
    <row r="1" spans="1:17" x14ac:dyDescent="0.2">
      <c r="A1" s="11" t="s">
        <v>0</v>
      </c>
      <c r="B1" s="12"/>
      <c r="C1" s="11"/>
      <c r="D1" s="12"/>
      <c r="E1" s="12"/>
      <c r="F1" s="12"/>
      <c r="G1" s="12"/>
      <c r="H1" s="139" t="s">
        <v>125</v>
      </c>
      <c r="J1" s="11" t="s">
        <v>0</v>
      </c>
      <c r="K1" s="12"/>
      <c r="L1" s="11"/>
      <c r="M1" s="12"/>
      <c r="N1" s="12"/>
      <c r="O1" s="12"/>
      <c r="P1" s="12"/>
      <c r="Q1" s="139" t="s">
        <v>126</v>
      </c>
    </row>
    <row r="2" spans="1:17" x14ac:dyDescent="0.2">
      <c r="A2" s="22" t="s">
        <v>143</v>
      </c>
      <c r="B2" s="12"/>
      <c r="C2" s="11"/>
      <c r="D2" s="12"/>
      <c r="E2" s="12"/>
      <c r="F2" s="12"/>
      <c r="G2" s="12"/>
      <c r="H2" s="140" t="s">
        <v>259</v>
      </c>
      <c r="J2" s="11" t="str">
        <f>A2</f>
        <v>NĂM HỌC : 2020-2021</v>
      </c>
      <c r="K2" s="12"/>
      <c r="L2" s="11"/>
      <c r="M2" s="12"/>
      <c r="N2" s="12"/>
      <c r="O2" s="12"/>
      <c r="P2" s="12"/>
      <c r="Q2" s="140" t="s">
        <v>259</v>
      </c>
    </row>
    <row r="3" spans="1:17" x14ac:dyDescent="0.2">
      <c r="A3" s="220" t="s">
        <v>149</v>
      </c>
      <c r="B3" s="220"/>
      <c r="C3" s="220"/>
      <c r="D3" s="220"/>
      <c r="E3" s="220"/>
      <c r="F3" s="220"/>
      <c r="G3" s="220"/>
      <c r="H3" s="220"/>
      <c r="J3" s="220" t="s">
        <v>151</v>
      </c>
      <c r="K3" s="220"/>
      <c r="L3" s="220"/>
      <c r="M3" s="220"/>
      <c r="N3" s="220"/>
      <c r="O3" s="220"/>
      <c r="P3" s="220"/>
      <c r="Q3" s="220"/>
    </row>
    <row r="4" spans="1:17" x14ac:dyDescent="0.2">
      <c r="A4" s="11"/>
      <c r="B4" s="12"/>
      <c r="C4" s="11"/>
      <c r="D4" s="12"/>
      <c r="E4" s="12"/>
      <c r="F4" s="12"/>
      <c r="G4" s="12"/>
      <c r="H4" s="12"/>
      <c r="J4" s="11"/>
      <c r="K4" s="12"/>
      <c r="L4" s="11"/>
      <c r="M4" s="12"/>
      <c r="N4" s="12"/>
      <c r="O4" s="12"/>
      <c r="P4" s="12"/>
      <c r="Q4" s="12"/>
    </row>
    <row r="5" spans="1:17" x14ac:dyDescent="0.2">
      <c r="A5" s="16" t="s">
        <v>2</v>
      </c>
      <c r="B5" s="16" t="s">
        <v>3</v>
      </c>
      <c r="C5" s="16" t="s">
        <v>4</v>
      </c>
      <c r="D5" s="16" t="s">
        <v>5</v>
      </c>
      <c r="E5" s="16" t="s">
        <v>6</v>
      </c>
      <c r="F5" s="16" t="s">
        <v>7</v>
      </c>
      <c r="G5" s="16" t="s">
        <v>8</v>
      </c>
      <c r="H5" s="16" t="s">
        <v>9</v>
      </c>
      <c r="J5" s="16" t="s">
        <v>2</v>
      </c>
      <c r="K5" s="16" t="s">
        <v>3</v>
      </c>
      <c r="L5" s="16" t="s">
        <v>4</v>
      </c>
      <c r="M5" s="16" t="s">
        <v>5</v>
      </c>
      <c r="N5" s="16" t="s">
        <v>6</v>
      </c>
      <c r="O5" s="16" t="s">
        <v>7</v>
      </c>
      <c r="P5" s="16" t="s">
        <v>8</v>
      </c>
      <c r="Q5" s="16" t="s">
        <v>9</v>
      </c>
    </row>
    <row r="6" spans="1:17" ht="15" customHeight="1" x14ac:dyDescent="0.2">
      <c r="A6" s="217" t="s">
        <v>10</v>
      </c>
      <c r="B6" s="32" t="s">
        <v>11</v>
      </c>
      <c r="C6" s="16">
        <v>1</v>
      </c>
      <c r="D6" s="18"/>
      <c r="E6" s="18"/>
      <c r="F6" s="18" t="s">
        <v>13</v>
      </c>
      <c r="H6" s="18" t="s">
        <v>337</v>
      </c>
      <c r="J6" s="217" t="s">
        <v>10</v>
      </c>
      <c r="K6" s="32" t="str">
        <f>B6</f>
        <v>7g30 - 8g10</v>
      </c>
      <c r="L6" s="16">
        <v>1</v>
      </c>
      <c r="M6" s="18" t="s">
        <v>30</v>
      </c>
      <c r="N6" s="18" t="s">
        <v>338</v>
      </c>
      <c r="O6" s="18"/>
      <c r="P6" s="18" t="s">
        <v>321</v>
      </c>
      <c r="Q6" s="18" t="s">
        <v>338</v>
      </c>
    </row>
    <row r="7" spans="1:17" x14ac:dyDescent="0.2">
      <c r="A7" s="218"/>
      <c r="B7" s="32" t="s">
        <v>12</v>
      </c>
      <c r="C7" s="16">
        <v>2</v>
      </c>
      <c r="D7" s="18" t="s">
        <v>337</v>
      </c>
      <c r="E7" s="18"/>
      <c r="F7" s="18" t="s">
        <v>13</v>
      </c>
      <c r="G7" s="18"/>
      <c r="H7" s="18"/>
      <c r="J7" s="218"/>
      <c r="K7" s="32" t="str">
        <f t="shared" ref="K7:K15" si="0">B7</f>
        <v>8g10 - 8g50</v>
      </c>
      <c r="L7" s="16">
        <v>2</v>
      </c>
      <c r="M7" s="18" t="s">
        <v>13</v>
      </c>
      <c r="N7" s="18"/>
      <c r="O7" s="18"/>
      <c r="P7" s="18" t="s">
        <v>88</v>
      </c>
      <c r="Q7" s="18"/>
    </row>
    <row r="8" spans="1:17" x14ac:dyDescent="0.2">
      <c r="A8" s="218"/>
      <c r="B8" s="32" t="s">
        <v>189</v>
      </c>
      <c r="C8" s="16"/>
      <c r="D8" s="85"/>
      <c r="E8" s="86"/>
      <c r="F8" s="86"/>
      <c r="G8" s="86"/>
      <c r="H8" s="87"/>
      <c r="J8" s="218"/>
      <c r="K8" s="32" t="str">
        <f t="shared" si="0"/>
        <v>8g50 - 9g10</v>
      </c>
      <c r="L8" s="16"/>
      <c r="M8" s="256"/>
      <c r="N8" s="257"/>
      <c r="O8" s="257"/>
      <c r="P8" s="257"/>
      <c r="Q8" s="258"/>
    </row>
    <row r="9" spans="1:17" x14ac:dyDescent="0.2">
      <c r="A9" s="218"/>
      <c r="B9" s="32" t="s">
        <v>14</v>
      </c>
      <c r="C9" s="16">
        <v>3</v>
      </c>
      <c r="D9" s="18"/>
      <c r="E9" s="18" t="s">
        <v>30</v>
      </c>
      <c r="F9" s="18"/>
      <c r="G9" s="18" t="s">
        <v>88</v>
      </c>
      <c r="H9" s="18"/>
      <c r="J9" s="218"/>
      <c r="K9" s="32" t="str">
        <f t="shared" si="0"/>
        <v>9g10 - 9g50</v>
      </c>
      <c r="L9" s="16">
        <v>3</v>
      </c>
      <c r="M9" s="72"/>
      <c r="N9" s="72"/>
      <c r="O9" s="18" t="s">
        <v>13</v>
      </c>
      <c r="P9" s="72"/>
      <c r="Q9" s="18"/>
    </row>
    <row r="10" spans="1:17" x14ac:dyDescent="0.2">
      <c r="A10" s="218"/>
      <c r="B10" s="32" t="s">
        <v>16</v>
      </c>
      <c r="C10" s="16">
        <v>4</v>
      </c>
      <c r="D10" s="29"/>
      <c r="E10" s="18" t="s">
        <v>13</v>
      </c>
      <c r="F10" s="18"/>
      <c r="G10" s="18"/>
      <c r="H10" s="18"/>
      <c r="J10" s="218"/>
      <c r="K10" s="32" t="str">
        <f t="shared" si="0"/>
        <v>9g50 - 10g30</v>
      </c>
      <c r="L10" s="16">
        <v>4</v>
      </c>
      <c r="M10" s="18"/>
      <c r="N10" s="18"/>
      <c r="O10" s="18" t="s">
        <v>13</v>
      </c>
      <c r="P10" s="18"/>
      <c r="Q10" s="18"/>
    </row>
    <row r="11" spans="1:17" x14ac:dyDescent="0.2">
      <c r="A11" s="219"/>
      <c r="B11" s="32" t="s">
        <v>23</v>
      </c>
      <c r="C11" s="16">
        <v>5</v>
      </c>
      <c r="D11" s="18"/>
      <c r="E11" s="18"/>
      <c r="F11" s="18"/>
      <c r="G11" s="18"/>
      <c r="H11" s="18"/>
      <c r="J11" s="219"/>
      <c r="K11" s="32" t="str">
        <f t="shared" si="0"/>
        <v>10g30 - 11g10</v>
      </c>
      <c r="L11" s="16">
        <v>5</v>
      </c>
      <c r="M11" s="18"/>
      <c r="N11" s="18"/>
      <c r="O11" s="18"/>
      <c r="P11" s="18"/>
      <c r="Q11" s="18"/>
    </row>
    <row r="12" spans="1:17" x14ac:dyDescent="0.2">
      <c r="A12" s="217" t="s">
        <v>17</v>
      </c>
      <c r="B12" s="32" t="s">
        <v>92</v>
      </c>
      <c r="C12" s="16">
        <v>1</v>
      </c>
      <c r="D12" s="18" t="s">
        <v>19</v>
      </c>
      <c r="E12" s="18"/>
      <c r="F12" s="18"/>
      <c r="G12" s="18" t="s">
        <v>31</v>
      </c>
      <c r="H12" s="18" t="s">
        <v>321</v>
      </c>
      <c r="J12" s="217" t="s">
        <v>17</v>
      </c>
      <c r="K12" s="32" t="str">
        <f t="shared" si="0"/>
        <v>1g30 - 2g10</v>
      </c>
      <c r="L12" s="16">
        <v>1</v>
      </c>
      <c r="M12" s="18"/>
      <c r="N12" s="18" t="s">
        <v>31</v>
      </c>
      <c r="O12" s="18"/>
      <c r="P12" s="18"/>
      <c r="Q12" s="18"/>
    </row>
    <row r="13" spans="1:17" x14ac:dyDescent="0.2">
      <c r="A13" s="218"/>
      <c r="B13" s="32" t="s">
        <v>190</v>
      </c>
      <c r="C13" s="16"/>
      <c r="D13" s="85"/>
      <c r="E13" s="86"/>
      <c r="F13" s="86"/>
      <c r="G13" s="86"/>
      <c r="H13" s="87"/>
      <c r="J13" s="218"/>
      <c r="K13" s="32" t="str">
        <f t="shared" si="0"/>
        <v>2g10 - 2g30</v>
      </c>
      <c r="L13" s="16"/>
      <c r="M13" s="85"/>
      <c r="N13" s="91"/>
      <c r="O13" s="86"/>
      <c r="P13" s="86"/>
      <c r="Q13" s="87"/>
    </row>
    <row r="14" spans="1:17" x14ac:dyDescent="0.2">
      <c r="A14" s="218"/>
      <c r="B14" s="32" t="s">
        <v>174</v>
      </c>
      <c r="C14" s="16">
        <v>2</v>
      </c>
      <c r="D14" s="18"/>
      <c r="E14" s="18"/>
      <c r="F14" s="19" t="s">
        <v>29</v>
      </c>
      <c r="G14" s="18" t="s">
        <v>13</v>
      </c>
      <c r="H14" s="18" t="s">
        <v>21</v>
      </c>
      <c r="J14" s="218"/>
      <c r="K14" s="32" t="str">
        <f t="shared" si="0"/>
        <v>2g30 - 3g10</v>
      </c>
      <c r="L14" s="16">
        <v>2</v>
      </c>
      <c r="M14" s="18" t="s">
        <v>19</v>
      </c>
      <c r="N14" s="18" t="s">
        <v>13</v>
      </c>
      <c r="O14" s="18"/>
      <c r="P14" s="18"/>
      <c r="Q14" s="18" t="s">
        <v>21</v>
      </c>
    </row>
    <row r="15" spans="1:17" x14ac:dyDescent="0.2">
      <c r="A15" s="219"/>
      <c r="B15" s="32" t="s">
        <v>175</v>
      </c>
      <c r="C15" s="16">
        <v>3</v>
      </c>
      <c r="D15" s="18"/>
      <c r="E15" s="18"/>
      <c r="F15" s="18"/>
      <c r="G15" s="18" t="s">
        <v>13</v>
      </c>
      <c r="H15" s="18" t="s">
        <v>21</v>
      </c>
      <c r="J15" s="219"/>
      <c r="K15" s="32" t="str">
        <f t="shared" si="0"/>
        <v>3g10 - 3g50</v>
      </c>
      <c r="L15" s="16">
        <v>3</v>
      </c>
      <c r="M15" s="18"/>
      <c r="N15" s="18" t="s">
        <v>13</v>
      </c>
      <c r="O15" s="18"/>
      <c r="P15" s="19" t="s">
        <v>29</v>
      </c>
      <c r="Q15" s="18" t="s">
        <v>21</v>
      </c>
    </row>
    <row r="16" spans="1:17" hidden="1" x14ac:dyDescent="0.2">
      <c r="A16" s="54"/>
      <c r="B16" s="33"/>
      <c r="C16" s="55"/>
      <c r="D16" s="30"/>
      <c r="E16" s="30"/>
      <c r="F16" s="30"/>
      <c r="G16" s="30"/>
      <c r="H16" s="30"/>
      <c r="J16" s="54"/>
      <c r="K16" s="33"/>
      <c r="L16" s="55"/>
      <c r="M16" s="30"/>
      <c r="N16" s="30"/>
      <c r="O16" s="30"/>
      <c r="P16" s="30"/>
      <c r="Q16" s="30"/>
    </row>
    <row r="17" spans="1:17" hidden="1" x14ac:dyDescent="0.2">
      <c r="A17" s="54"/>
      <c r="B17" s="33"/>
      <c r="C17" s="55"/>
      <c r="D17" s="30"/>
      <c r="E17" s="30"/>
      <c r="F17" s="30"/>
      <c r="G17" s="30"/>
      <c r="H17" s="30"/>
      <c r="J17" s="54"/>
      <c r="K17" s="33"/>
      <c r="L17" s="55"/>
      <c r="M17" s="30"/>
      <c r="N17" s="30"/>
      <c r="O17" s="30"/>
      <c r="P17" s="30"/>
      <c r="Q17" s="30"/>
    </row>
    <row r="18" spans="1:17" hidden="1" x14ac:dyDescent="0.2">
      <c r="A18" s="54"/>
      <c r="B18" s="33"/>
      <c r="C18" s="55"/>
      <c r="D18" s="30"/>
      <c r="E18" s="30"/>
      <c r="F18" s="30"/>
      <c r="G18" s="30"/>
      <c r="H18" s="30"/>
      <c r="J18" s="54"/>
      <c r="K18" s="33"/>
      <c r="L18" s="55"/>
      <c r="M18" s="30"/>
      <c r="N18" s="30"/>
      <c r="O18" s="30"/>
      <c r="P18" s="30"/>
      <c r="Q18" s="30"/>
    </row>
    <row r="19" spans="1:17" hidden="1" x14ac:dyDescent="0.2">
      <c r="A19" s="54"/>
      <c r="B19" s="33"/>
      <c r="C19" s="55"/>
      <c r="D19" s="30"/>
      <c r="E19" s="30"/>
      <c r="F19" s="30"/>
      <c r="G19" s="30"/>
      <c r="H19" s="30"/>
      <c r="J19" s="54"/>
      <c r="K19" s="33"/>
      <c r="L19" s="55"/>
      <c r="M19" s="30"/>
      <c r="N19" s="30"/>
      <c r="O19" s="30"/>
      <c r="P19" s="30"/>
      <c r="Q19" s="30"/>
    </row>
    <row r="20" spans="1:17" hidden="1" x14ac:dyDescent="0.2">
      <c r="A20" s="54"/>
      <c r="B20" s="33"/>
      <c r="C20" s="55"/>
      <c r="D20" s="30"/>
      <c r="E20" s="30"/>
      <c r="F20" s="30"/>
      <c r="G20" s="30"/>
      <c r="H20" s="30"/>
      <c r="J20" s="54"/>
      <c r="K20" s="33"/>
      <c r="L20" s="55"/>
      <c r="M20" s="30"/>
      <c r="N20" s="30"/>
      <c r="O20" s="30"/>
      <c r="P20" s="30"/>
      <c r="Q20" s="30"/>
    </row>
    <row r="21" spans="1:17" hidden="1" x14ac:dyDescent="0.2">
      <c r="A21" s="54"/>
      <c r="B21" s="33"/>
      <c r="C21" s="55"/>
      <c r="D21" s="30"/>
      <c r="E21" s="30"/>
      <c r="F21" s="30"/>
      <c r="G21" s="30"/>
      <c r="H21" s="30"/>
      <c r="J21" s="54"/>
      <c r="K21" s="33"/>
      <c r="L21" s="55"/>
      <c r="M21" s="30"/>
      <c r="N21" s="30"/>
      <c r="O21" s="30"/>
      <c r="P21" s="30"/>
      <c r="Q21" s="30"/>
    </row>
    <row r="22" spans="1:17" hidden="1" x14ac:dyDescent="0.2">
      <c r="A22" s="54"/>
      <c r="B22" s="33"/>
      <c r="C22" s="55"/>
      <c r="D22" s="30"/>
      <c r="E22" s="30"/>
      <c r="F22" s="30"/>
      <c r="G22" s="30"/>
      <c r="H22" s="30"/>
      <c r="J22" s="54"/>
      <c r="K22" s="33"/>
      <c r="L22" s="55"/>
      <c r="M22" s="30"/>
      <c r="N22" s="30"/>
      <c r="O22" s="30"/>
      <c r="P22" s="30"/>
      <c r="Q22" s="30"/>
    </row>
    <row r="23" spans="1:17" hidden="1" x14ac:dyDescent="0.2">
      <c r="A23" s="54"/>
      <c r="B23" s="33"/>
      <c r="C23" s="55"/>
      <c r="D23" s="30"/>
      <c r="E23" s="30"/>
      <c r="F23" s="30"/>
      <c r="G23" s="30"/>
      <c r="H23" s="30"/>
      <c r="J23" s="54"/>
      <c r="K23" s="33"/>
      <c r="L23" s="55"/>
      <c r="M23" s="30"/>
      <c r="N23" s="30"/>
      <c r="O23" s="30"/>
      <c r="P23" s="30"/>
      <c r="Q23" s="30"/>
    </row>
    <row r="24" spans="1:17" hidden="1" x14ac:dyDescent="0.2">
      <c r="A24" s="54"/>
      <c r="B24" s="33"/>
      <c r="C24" s="55"/>
      <c r="D24" s="30"/>
      <c r="E24" s="30"/>
      <c r="F24" s="30"/>
      <c r="G24" s="30"/>
      <c r="H24" s="30"/>
      <c r="J24" s="54"/>
      <c r="K24" s="33"/>
      <c r="L24" s="55"/>
      <c r="M24" s="30"/>
      <c r="N24" s="30"/>
      <c r="O24" s="30"/>
      <c r="P24" s="30"/>
      <c r="Q24" s="30"/>
    </row>
    <row r="25" spans="1:17" hidden="1" x14ac:dyDescent="0.2">
      <c r="A25" s="54"/>
      <c r="B25" s="33"/>
      <c r="C25" s="55"/>
      <c r="D25" s="30"/>
      <c r="E25" s="30"/>
      <c r="F25" s="30"/>
      <c r="G25" s="30"/>
      <c r="H25" s="30"/>
      <c r="J25" s="54"/>
      <c r="K25" s="33"/>
      <c r="L25" s="55"/>
      <c r="M25" s="30"/>
      <c r="N25" s="30"/>
      <c r="O25" s="30"/>
      <c r="P25" s="30"/>
      <c r="Q25" s="30"/>
    </row>
    <row r="26" spans="1:17" x14ac:dyDescent="0.2">
      <c r="A26" s="54"/>
      <c r="B26" s="33"/>
      <c r="C26" s="55"/>
      <c r="D26" s="68" t="s">
        <v>82</v>
      </c>
      <c r="E26" s="68" t="s">
        <v>83</v>
      </c>
      <c r="F26" s="68" t="s">
        <v>84</v>
      </c>
      <c r="G26" s="68" t="s">
        <v>85</v>
      </c>
      <c r="H26" s="68" t="s">
        <v>86</v>
      </c>
      <c r="I26" s="68"/>
      <c r="J26" s="145"/>
      <c r="K26" s="146"/>
      <c r="L26" s="147"/>
      <c r="M26" s="68" t="s">
        <v>82</v>
      </c>
      <c r="N26" s="68" t="s">
        <v>83</v>
      </c>
      <c r="O26" s="68" t="s">
        <v>84</v>
      </c>
      <c r="P26" s="68" t="s">
        <v>85</v>
      </c>
      <c r="Q26" s="68" t="s">
        <v>86</v>
      </c>
    </row>
    <row r="28" spans="1:17" x14ac:dyDescent="0.2">
      <c r="A28" s="11" t="s">
        <v>0</v>
      </c>
      <c r="B28" s="12"/>
      <c r="C28" s="11"/>
      <c r="D28" s="12"/>
      <c r="E28" s="12"/>
      <c r="F28" s="12"/>
      <c r="G28" s="12"/>
      <c r="H28" s="139" t="s">
        <v>258</v>
      </c>
      <c r="J28" s="11" t="s">
        <v>0</v>
      </c>
      <c r="K28" s="12"/>
      <c r="L28" s="11"/>
      <c r="M28" s="12"/>
      <c r="N28" s="12"/>
      <c r="O28" s="12"/>
      <c r="P28" s="12"/>
      <c r="Q28" s="139" t="s">
        <v>139</v>
      </c>
    </row>
    <row r="29" spans="1:17" x14ac:dyDescent="0.2">
      <c r="A29" s="11" t="str">
        <f>A2</f>
        <v>NĂM HỌC : 2020-2021</v>
      </c>
      <c r="B29" s="12"/>
      <c r="C29" s="11"/>
      <c r="D29" s="12"/>
      <c r="E29" s="12"/>
      <c r="F29" s="12"/>
      <c r="G29" s="12"/>
      <c r="H29" s="140" t="s">
        <v>259</v>
      </c>
      <c r="J29" s="11" t="str">
        <f>A2</f>
        <v>NĂM HỌC : 2020-2021</v>
      </c>
      <c r="K29" s="12"/>
      <c r="L29" s="11"/>
      <c r="M29" s="12"/>
      <c r="N29" s="12"/>
      <c r="O29" s="12"/>
      <c r="P29" s="12"/>
      <c r="Q29" s="141" t="s">
        <v>171</v>
      </c>
    </row>
    <row r="30" spans="1:17" x14ac:dyDescent="0.2">
      <c r="A30" s="220" t="s">
        <v>153</v>
      </c>
      <c r="B30" s="220"/>
      <c r="C30" s="220"/>
      <c r="D30" s="220"/>
      <c r="E30" s="220"/>
      <c r="F30" s="220"/>
      <c r="G30" s="220"/>
      <c r="H30" s="220"/>
      <c r="J30" s="220" t="s">
        <v>152</v>
      </c>
      <c r="K30" s="220"/>
      <c r="L30" s="220"/>
      <c r="M30" s="220"/>
      <c r="N30" s="220"/>
      <c r="O30" s="220"/>
      <c r="P30" s="220"/>
      <c r="Q30" s="220"/>
    </row>
    <row r="31" spans="1:17" x14ac:dyDescent="0.2">
      <c r="A31" s="11"/>
      <c r="B31" s="12"/>
      <c r="C31" s="11"/>
      <c r="D31" s="12"/>
      <c r="E31" s="12"/>
      <c r="F31" s="12"/>
      <c r="G31" s="12"/>
      <c r="H31" s="12"/>
      <c r="J31" s="11"/>
      <c r="K31" s="12"/>
      <c r="L31" s="11"/>
      <c r="M31" s="12"/>
      <c r="N31" s="12"/>
      <c r="O31" s="12"/>
      <c r="P31" s="12"/>
      <c r="Q31" s="12"/>
    </row>
    <row r="32" spans="1:17" x14ac:dyDescent="0.2">
      <c r="A32" s="16" t="s">
        <v>2</v>
      </c>
      <c r="B32" s="16" t="s">
        <v>3</v>
      </c>
      <c r="C32" s="16" t="s">
        <v>4</v>
      </c>
      <c r="D32" s="16" t="s">
        <v>5</v>
      </c>
      <c r="E32" s="16" t="s">
        <v>6</v>
      </c>
      <c r="F32" s="16" t="s">
        <v>7</v>
      </c>
      <c r="G32" s="16" t="s">
        <v>8</v>
      </c>
      <c r="H32" s="16" t="s">
        <v>9</v>
      </c>
      <c r="J32" s="16" t="s">
        <v>2</v>
      </c>
      <c r="K32" s="16" t="s">
        <v>3</v>
      </c>
      <c r="L32" s="16" t="s">
        <v>4</v>
      </c>
      <c r="M32" s="16" t="s">
        <v>5</v>
      </c>
      <c r="N32" s="16" t="s">
        <v>6</v>
      </c>
      <c r="O32" s="16" t="s">
        <v>7</v>
      </c>
      <c r="P32" s="16" t="s">
        <v>8</v>
      </c>
      <c r="Q32" s="16" t="s">
        <v>9</v>
      </c>
    </row>
    <row r="33" spans="1:17" ht="15" customHeight="1" x14ac:dyDescent="0.2">
      <c r="A33" s="217" t="s">
        <v>10</v>
      </c>
      <c r="B33" s="32" t="str">
        <f t="shared" ref="B33:B42" si="1">B6</f>
        <v>7g30 - 8g10</v>
      </c>
      <c r="C33" s="16">
        <v>1</v>
      </c>
      <c r="D33" s="18"/>
      <c r="E33" s="18" t="s">
        <v>13</v>
      </c>
      <c r="F33" s="18"/>
      <c r="G33" s="18" t="s">
        <v>88</v>
      </c>
      <c r="H33" s="18"/>
      <c r="J33" s="217" t="s">
        <v>10</v>
      </c>
      <c r="K33" s="32" t="str">
        <f t="shared" ref="K33:K42" si="2">B6</f>
        <v>7g30 - 8g10</v>
      </c>
      <c r="L33" s="16">
        <v>1</v>
      </c>
      <c r="M33" s="18"/>
      <c r="N33" s="18"/>
      <c r="O33" s="18" t="s">
        <v>338</v>
      </c>
      <c r="P33" s="18" t="s">
        <v>88</v>
      </c>
      <c r="Q33" s="18"/>
    </row>
    <row r="34" spans="1:17" x14ac:dyDescent="0.2">
      <c r="A34" s="218"/>
      <c r="B34" s="32" t="str">
        <f t="shared" si="1"/>
        <v>8g10 - 8g50</v>
      </c>
      <c r="C34" s="16">
        <v>2</v>
      </c>
      <c r="D34" s="18"/>
      <c r="E34" s="18" t="s">
        <v>13</v>
      </c>
      <c r="F34" s="18"/>
      <c r="G34" s="18" t="s">
        <v>337</v>
      </c>
      <c r="H34" s="18"/>
      <c r="J34" s="218"/>
      <c r="K34" s="32" t="str">
        <f t="shared" si="2"/>
        <v>8g10 - 8g50</v>
      </c>
      <c r="L34" s="16">
        <v>2</v>
      </c>
      <c r="M34" s="71" t="s">
        <v>338</v>
      </c>
      <c r="O34" s="71"/>
      <c r="P34" s="18" t="s">
        <v>321</v>
      </c>
      <c r="Q34" s="71"/>
    </row>
    <row r="35" spans="1:17" x14ac:dyDescent="0.2">
      <c r="A35" s="218"/>
      <c r="B35" s="32" t="str">
        <f t="shared" si="1"/>
        <v>8g50 - 9g10</v>
      </c>
      <c r="C35" s="16"/>
      <c r="D35" s="85"/>
      <c r="E35" s="86"/>
      <c r="F35" s="86"/>
      <c r="G35" s="86"/>
      <c r="H35" s="87"/>
      <c r="J35" s="218"/>
      <c r="K35" s="32" t="str">
        <f t="shared" si="2"/>
        <v>8g50 - 9g10</v>
      </c>
      <c r="L35" s="16"/>
      <c r="M35" s="256"/>
      <c r="N35" s="257"/>
      <c r="O35" s="257"/>
      <c r="P35" s="257"/>
      <c r="Q35" s="258"/>
    </row>
    <row r="36" spans="1:17" x14ac:dyDescent="0.2">
      <c r="A36" s="218"/>
      <c r="B36" s="32" t="str">
        <f t="shared" si="1"/>
        <v>9g10 - 9g50</v>
      </c>
      <c r="C36" s="16">
        <v>3</v>
      </c>
      <c r="D36" s="18" t="s">
        <v>337</v>
      </c>
      <c r="E36" s="72"/>
      <c r="F36" s="18"/>
      <c r="G36" s="18"/>
      <c r="H36" s="18" t="s">
        <v>30</v>
      </c>
      <c r="J36" s="218"/>
      <c r="K36" s="32" t="str">
        <f t="shared" si="2"/>
        <v>9g10 - 9g50</v>
      </c>
      <c r="L36" s="16">
        <v>3</v>
      </c>
      <c r="M36" s="18"/>
      <c r="N36" s="18" t="s">
        <v>13</v>
      </c>
      <c r="O36" s="18" t="s">
        <v>19</v>
      </c>
      <c r="P36" s="18"/>
      <c r="Q36" s="29"/>
    </row>
    <row r="37" spans="1:17" x14ac:dyDescent="0.2">
      <c r="A37" s="218"/>
      <c r="B37" s="32" t="str">
        <f t="shared" si="1"/>
        <v>9g50 - 10g30</v>
      </c>
      <c r="C37" s="16">
        <v>4</v>
      </c>
      <c r="D37" s="18"/>
      <c r="G37" s="18"/>
      <c r="H37" s="18" t="s">
        <v>13</v>
      </c>
      <c r="J37" s="218"/>
      <c r="K37" s="32" t="str">
        <f t="shared" si="2"/>
        <v>9g50 - 10g30</v>
      </c>
      <c r="L37" s="16">
        <v>4</v>
      </c>
      <c r="M37" s="18"/>
      <c r="N37" s="18"/>
      <c r="O37" s="18"/>
      <c r="P37" s="18"/>
      <c r="Q37" s="18"/>
    </row>
    <row r="38" spans="1:17" x14ac:dyDescent="0.2">
      <c r="A38" s="219"/>
      <c r="B38" s="32" t="str">
        <f t="shared" si="1"/>
        <v>10g30 - 11g10</v>
      </c>
      <c r="C38" s="16">
        <v>5</v>
      </c>
      <c r="D38" s="18"/>
      <c r="E38" s="18"/>
      <c r="F38" s="18"/>
      <c r="G38" s="18"/>
      <c r="H38" s="18"/>
      <c r="J38" s="219"/>
      <c r="K38" s="32" t="str">
        <f t="shared" si="2"/>
        <v>10g30 - 11g10</v>
      </c>
      <c r="L38" s="16">
        <v>5</v>
      </c>
      <c r="M38" s="18"/>
      <c r="N38" s="18"/>
      <c r="O38" s="18"/>
      <c r="P38" s="18"/>
      <c r="Q38" s="18"/>
    </row>
    <row r="39" spans="1:17" ht="14.25" customHeight="1" x14ac:dyDescent="0.2">
      <c r="A39" s="217" t="s">
        <v>17</v>
      </c>
      <c r="B39" s="32" t="str">
        <f t="shared" si="1"/>
        <v>1g30 - 2g10</v>
      </c>
      <c r="C39" s="16">
        <v>1</v>
      </c>
      <c r="D39" s="18" t="s">
        <v>31</v>
      </c>
      <c r="E39" s="18"/>
      <c r="F39" s="18"/>
      <c r="G39" s="18"/>
      <c r="H39" s="18"/>
      <c r="J39" s="217" t="s">
        <v>17</v>
      </c>
      <c r="K39" s="32" t="str">
        <f t="shared" si="2"/>
        <v>1g30 - 2g10</v>
      </c>
      <c r="L39" s="16">
        <v>1</v>
      </c>
      <c r="M39" s="18" t="s">
        <v>31</v>
      </c>
      <c r="N39" s="18"/>
      <c r="O39" s="18" t="s">
        <v>30</v>
      </c>
      <c r="P39" s="18"/>
      <c r="Q39" s="18"/>
    </row>
    <row r="40" spans="1:17" ht="14.25" customHeight="1" x14ac:dyDescent="0.2">
      <c r="A40" s="218"/>
      <c r="B40" s="32" t="str">
        <f t="shared" si="1"/>
        <v>2g10 - 2g30</v>
      </c>
      <c r="C40" s="16"/>
      <c r="D40" s="85"/>
      <c r="E40" s="86"/>
      <c r="F40" s="86"/>
      <c r="G40" s="86"/>
      <c r="H40" s="87"/>
      <c r="J40" s="218"/>
      <c r="K40" s="32" t="str">
        <f t="shared" si="2"/>
        <v>2g10 - 2g30</v>
      </c>
      <c r="L40" s="16"/>
      <c r="M40" s="91"/>
      <c r="N40" s="86"/>
      <c r="O40" s="86"/>
      <c r="P40" s="86"/>
      <c r="Q40" s="87"/>
    </row>
    <row r="41" spans="1:17" x14ac:dyDescent="0.2">
      <c r="A41" s="218"/>
      <c r="B41" s="32" t="str">
        <f t="shared" si="1"/>
        <v>2g30 - 3g10</v>
      </c>
      <c r="C41" s="16">
        <v>2</v>
      </c>
      <c r="D41" s="18" t="s">
        <v>13</v>
      </c>
      <c r="E41" s="18"/>
      <c r="F41" s="18" t="s">
        <v>321</v>
      </c>
      <c r="G41" s="18" t="s">
        <v>19</v>
      </c>
      <c r="H41" s="18" t="s">
        <v>21</v>
      </c>
      <c r="J41" s="218"/>
      <c r="K41" s="32" t="str">
        <f t="shared" si="2"/>
        <v>2g30 - 3g10</v>
      </c>
      <c r="L41" s="16">
        <v>2</v>
      </c>
      <c r="M41" s="18" t="s">
        <v>13</v>
      </c>
      <c r="N41" s="18"/>
      <c r="O41" s="18" t="s">
        <v>13</v>
      </c>
      <c r="P41" s="19" t="s">
        <v>29</v>
      </c>
      <c r="Q41" s="18" t="s">
        <v>21</v>
      </c>
    </row>
    <row r="42" spans="1:17" x14ac:dyDescent="0.2">
      <c r="A42" s="219"/>
      <c r="B42" s="32" t="str">
        <f t="shared" si="1"/>
        <v>3g10 - 3g50</v>
      </c>
      <c r="C42" s="16">
        <v>3</v>
      </c>
      <c r="D42" s="18" t="s">
        <v>13</v>
      </c>
      <c r="E42" s="18"/>
      <c r="F42" s="19" t="s">
        <v>29</v>
      </c>
      <c r="G42" s="18"/>
      <c r="H42" s="18" t="s">
        <v>21</v>
      </c>
      <c r="J42" s="219"/>
      <c r="K42" s="32" t="str">
        <f t="shared" si="2"/>
        <v>3g10 - 3g50</v>
      </c>
      <c r="L42" s="16">
        <v>3</v>
      </c>
      <c r="M42" s="18" t="s">
        <v>13</v>
      </c>
      <c r="N42" s="18"/>
      <c r="O42" s="18" t="s">
        <v>13</v>
      </c>
      <c r="P42" s="18"/>
      <c r="Q42" s="18" t="s">
        <v>21</v>
      </c>
    </row>
    <row r="43" spans="1:17" hidden="1" x14ac:dyDescent="0.2">
      <c r="A43" s="54"/>
      <c r="B43" s="33"/>
      <c r="C43" s="55"/>
      <c r="D43" s="30"/>
      <c r="E43" s="30"/>
      <c r="F43" s="30"/>
      <c r="G43" s="30"/>
      <c r="H43" s="30"/>
      <c r="J43" s="54"/>
      <c r="K43" s="33"/>
      <c r="L43" s="55"/>
      <c r="M43" s="30"/>
      <c r="N43" s="30"/>
      <c r="O43" s="30"/>
      <c r="P43" s="30"/>
      <c r="Q43" s="30"/>
    </row>
    <row r="44" spans="1:17" hidden="1" x14ac:dyDescent="0.2">
      <c r="A44" s="54"/>
      <c r="B44" s="33"/>
      <c r="C44" s="55"/>
      <c r="D44" s="30"/>
      <c r="E44" s="30"/>
      <c r="F44" s="30"/>
      <c r="G44" s="30"/>
      <c r="H44" s="30"/>
      <c r="J44" s="54"/>
      <c r="K44" s="33"/>
      <c r="L44" s="55"/>
      <c r="M44" s="30"/>
      <c r="N44" s="30"/>
      <c r="O44" s="30"/>
      <c r="P44" s="30"/>
      <c r="Q44" s="30"/>
    </row>
    <row r="45" spans="1:17" hidden="1" x14ac:dyDescent="0.2">
      <c r="A45" s="54"/>
      <c r="B45" s="33"/>
      <c r="C45" s="55"/>
      <c r="D45" s="30"/>
      <c r="E45" s="30"/>
      <c r="F45" s="30"/>
      <c r="G45" s="30"/>
      <c r="H45" s="30"/>
      <c r="J45" s="54"/>
      <c r="K45" s="33"/>
      <c r="L45" s="55"/>
      <c r="M45" s="30"/>
      <c r="N45" s="30"/>
      <c r="O45" s="30"/>
      <c r="P45" s="30"/>
      <c r="Q45" s="30"/>
    </row>
    <row r="46" spans="1:17" hidden="1" x14ac:dyDescent="0.2">
      <c r="A46" s="54"/>
      <c r="B46" s="33"/>
      <c r="C46" s="55"/>
      <c r="D46" s="30"/>
      <c r="E46" s="30"/>
      <c r="F46" s="30"/>
      <c r="G46" s="30"/>
      <c r="H46" s="30"/>
      <c r="J46" s="54"/>
      <c r="K46" s="33"/>
      <c r="L46" s="55"/>
      <c r="M46" s="30"/>
      <c r="N46" s="30"/>
      <c r="O46" s="30"/>
      <c r="P46" s="30"/>
      <c r="Q46" s="30"/>
    </row>
    <row r="47" spans="1:17" hidden="1" x14ac:dyDescent="0.2">
      <c r="A47" s="54"/>
      <c r="B47" s="33"/>
      <c r="C47" s="55"/>
      <c r="D47" s="30"/>
      <c r="E47" s="30"/>
      <c r="F47" s="30"/>
      <c r="G47" s="30"/>
      <c r="H47" s="30"/>
      <c r="J47" s="54"/>
      <c r="K47" s="33"/>
      <c r="L47" s="55"/>
      <c r="M47" s="30"/>
      <c r="N47" s="30"/>
      <c r="O47" s="30"/>
      <c r="P47" s="30"/>
      <c r="Q47" s="30"/>
    </row>
    <row r="48" spans="1:17" hidden="1" x14ac:dyDescent="0.2">
      <c r="A48" s="54"/>
      <c r="B48" s="33"/>
      <c r="C48" s="55"/>
      <c r="D48" s="30"/>
      <c r="E48" s="30"/>
      <c r="F48" s="30"/>
      <c r="G48" s="30"/>
      <c r="H48" s="30"/>
      <c r="J48" s="54"/>
      <c r="K48" s="33"/>
      <c r="L48" s="55"/>
      <c r="M48" s="30"/>
      <c r="N48" s="30"/>
      <c r="O48" s="30"/>
      <c r="P48" s="30"/>
      <c r="Q48" s="30"/>
    </row>
    <row r="49" spans="1:17" hidden="1" x14ac:dyDescent="0.2">
      <c r="A49" s="54"/>
      <c r="B49" s="33"/>
      <c r="C49" s="55"/>
      <c r="D49" s="30"/>
      <c r="E49" s="30"/>
      <c r="F49" s="30"/>
      <c r="G49" s="30"/>
      <c r="H49" s="30"/>
      <c r="J49" s="54"/>
      <c r="K49" s="33"/>
      <c r="L49" s="55"/>
      <c r="M49" s="30"/>
      <c r="N49" s="30"/>
      <c r="O49" s="30"/>
      <c r="P49" s="30"/>
      <c r="Q49" s="30"/>
    </row>
    <row r="50" spans="1:17" hidden="1" x14ac:dyDescent="0.2">
      <c r="A50" s="54"/>
      <c r="B50" s="33"/>
      <c r="C50" s="55"/>
      <c r="D50" s="30"/>
      <c r="E50" s="30"/>
      <c r="F50" s="30"/>
      <c r="G50" s="30"/>
      <c r="H50" s="30"/>
      <c r="J50" s="54"/>
      <c r="K50" s="33"/>
      <c r="L50" s="55"/>
      <c r="M50" s="30"/>
      <c r="N50" s="30"/>
      <c r="O50" s="30"/>
      <c r="P50" s="30"/>
      <c r="Q50" s="30"/>
    </row>
    <row r="51" spans="1:17" hidden="1" x14ac:dyDescent="0.2">
      <c r="A51" s="54"/>
      <c r="B51" s="33"/>
      <c r="C51" s="55"/>
      <c r="D51" s="30"/>
      <c r="E51" s="30"/>
      <c r="F51" s="30"/>
      <c r="G51" s="30"/>
      <c r="H51" s="30"/>
      <c r="J51" s="54"/>
      <c r="K51" s="33"/>
      <c r="L51" s="55"/>
      <c r="M51" s="30"/>
      <c r="N51" s="30"/>
      <c r="O51" s="30"/>
      <c r="P51" s="30"/>
      <c r="Q51" s="30"/>
    </row>
    <row r="52" spans="1:17" hidden="1" x14ac:dyDescent="0.2">
      <c r="A52" s="54"/>
      <c r="B52" s="33"/>
      <c r="C52" s="55"/>
      <c r="D52" s="30"/>
      <c r="E52" s="30"/>
      <c r="F52" s="30"/>
      <c r="G52" s="30"/>
      <c r="H52" s="30"/>
      <c r="J52" s="54"/>
      <c r="K52" s="33"/>
      <c r="L52" s="55"/>
      <c r="M52" s="30"/>
      <c r="N52" s="30"/>
      <c r="O52" s="30"/>
      <c r="P52" s="30"/>
      <c r="Q52" s="30"/>
    </row>
    <row r="53" spans="1:17" x14ac:dyDescent="0.2">
      <c r="A53" s="54"/>
      <c r="B53" s="33"/>
      <c r="C53" s="55"/>
      <c r="D53" s="68" t="s">
        <v>82</v>
      </c>
      <c r="E53" s="68" t="s">
        <v>83</v>
      </c>
      <c r="F53" s="68" t="s">
        <v>84</v>
      </c>
      <c r="G53" s="68" t="s">
        <v>85</v>
      </c>
      <c r="H53" s="68" t="s">
        <v>86</v>
      </c>
      <c r="I53" s="68"/>
      <c r="J53" s="145"/>
      <c r="K53" s="146"/>
      <c r="L53" s="147"/>
      <c r="M53" s="68" t="s">
        <v>82</v>
      </c>
      <c r="N53" s="68" t="s">
        <v>83</v>
      </c>
      <c r="O53" s="68" t="s">
        <v>84</v>
      </c>
      <c r="P53" s="68" t="s">
        <v>85</v>
      </c>
      <c r="Q53" s="68" t="s">
        <v>86</v>
      </c>
    </row>
    <row r="55" spans="1:17" x14ac:dyDescent="0.2">
      <c r="A55" s="11" t="s">
        <v>0</v>
      </c>
      <c r="B55" s="12"/>
      <c r="C55" s="11"/>
      <c r="D55" s="12"/>
      <c r="E55" s="12"/>
      <c r="F55" s="12"/>
      <c r="G55" s="12"/>
      <c r="H55" s="139" t="s">
        <v>120</v>
      </c>
      <c r="J55" s="11" t="s">
        <v>0</v>
      </c>
      <c r="K55" s="12"/>
      <c r="L55" s="11"/>
      <c r="M55" s="12"/>
      <c r="N55" s="12"/>
      <c r="O55" s="12"/>
      <c r="P55" s="12"/>
      <c r="Q55" s="139" t="s">
        <v>127</v>
      </c>
    </row>
    <row r="56" spans="1:17" x14ac:dyDescent="0.2">
      <c r="A56" s="11" t="str">
        <f>A2</f>
        <v>NĂM HỌC : 2020-2021</v>
      </c>
      <c r="B56" s="12"/>
      <c r="C56" s="11"/>
      <c r="D56" s="12"/>
      <c r="E56" s="12"/>
      <c r="F56" s="12"/>
      <c r="G56" s="12"/>
      <c r="H56" s="140" t="s">
        <v>259</v>
      </c>
      <c r="J56" s="11" t="str">
        <f>A2</f>
        <v>NĂM HỌC : 2020-2021</v>
      </c>
      <c r="K56" s="12"/>
      <c r="L56" s="11"/>
      <c r="M56" s="12"/>
      <c r="N56" s="12"/>
      <c r="O56" s="12"/>
      <c r="P56" s="12"/>
      <c r="Q56" s="141" t="s">
        <v>168</v>
      </c>
    </row>
    <row r="57" spans="1:17" x14ac:dyDescent="0.2">
      <c r="A57" s="220" t="s">
        <v>150</v>
      </c>
      <c r="B57" s="220"/>
      <c r="C57" s="220"/>
      <c r="D57" s="220"/>
      <c r="E57" s="220"/>
      <c r="F57" s="220"/>
      <c r="G57" s="220"/>
      <c r="H57" s="220"/>
      <c r="J57" s="220" t="s">
        <v>154</v>
      </c>
      <c r="K57" s="220"/>
      <c r="L57" s="220"/>
      <c r="M57" s="220"/>
      <c r="N57" s="220"/>
      <c r="O57" s="220"/>
      <c r="P57" s="220"/>
      <c r="Q57" s="220"/>
    </row>
    <row r="58" spans="1:17" x14ac:dyDescent="0.2">
      <c r="A58" s="11"/>
      <c r="B58" s="12"/>
      <c r="C58" s="11"/>
      <c r="D58" s="12"/>
      <c r="E58" s="12"/>
      <c r="F58" s="12"/>
      <c r="G58" s="12"/>
      <c r="H58" s="12"/>
      <c r="J58" s="11"/>
      <c r="K58" s="12"/>
      <c r="L58" s="11"/>
      <c r="M58" s="12"/>
      <c r="N58" s="12"/>
      <c r="O58" s="12"/>
      <c r="P58" s="12"/>
      <c r="Q58" s="12"/>
    </row>
    <row r="59" spans="1:17" x14ac:dyDescent="0.2">
      <c r="A59" s="16" t="s">
        <v>2</v>
      </c>
      <c r="B59" s="16" t="s">
        <v>3</v>
      </c>
      <c r="C59" s="16" t="s">
        <v>4</v>
      </c>
      <c r="D59" s="16" t="s">
        <v>5</v>
      </c>
      <c r="E59" s="16" t="s">
        <v>6</v>
      </c>
      <c r="F59" s="16" t="s">
        <v>7</v>
      </c>
      <c r="G59" s="16" t="s">
        <v>8</v>
      </c>
      <c r="H59" s="16" t="s">
        <v>9</v>
      </c>
      <c r="J59" s="16" t="s">
        <v>2</v>
      </c>
      <c r="K59" s="16" t="s">
        <v>3</v>
      </c>
      <c r="L59" s="16" t="s">
        <v>4</v>
      </c>
      <c r="M59" s="16" t="s">
        <v>5</v>
      </c>
      <c r="N59" s="16" t="s">
        <v>6</v>
      </c>
      <c r="O59" s="16" t="s">
        <v>7</v>
      </c>
      <c r="P59" s="16" t="s">
        <v>8</v>
      </c>
      <c r="Q59" s="16" t="s">
        <v>9</v>
      </c>
    </row>
    <row r="60" spans="1:17" ht="15" customHeight="1" x14ac:dyDescent="0.2">
      <c r="A60" s="217" t="s">
        <v>10</v>
      </c>
      <c r="B60" s="32" t="str">
        <f t="shared" ref="B60:B69" si="3">B6</f>
        <v>7g30 - 8g10</v>
      </c>
      <c r="C60" s="16">
        <v>1</v>
      </c>
      <c r="D60" s="18"/>
      <c r="E60" s="18" t="s">
        <v>337</v>
      </c>
      <c r="F60" s="29"/>
      <c r="G60" s="18" t="s">
        <v>337</v>
      </c>
      <c r="H60" s="18" t="s">
        <v>13</v>
      </c>
      <c r="J60" s="217" t="s">
        <v>10</v>
      </c>
      <c r="K60" s="32" t="str">
        <f>B60</f>
        <v>7g30 - 8g10</v>
      </c>
      <c r="L60" s="16">
        <v>1</v>
      </c>
      <c r="M60" s="18"/>
      <c r="N60" s="18" t="s">
        <v>30</v>
      </c>
      <c r="O60" s="29"/>
      <c r="P60" s="18" t="s">
        <v>338</v>
      </c>
      <c r="Q60" s="18" t="s">
        <v>88</v>
      </c>
    </row>
    <row r="61" spans="1:17" x14ac:dyDescent="0.2">
      <c r="A61" s="218"/>
      <c r="B61" s="32" t="str">
        <f t="shared" si="3"/>
        <v>8g10 - 8g50</v>
      </c>
      <c r="C61" s="16">
        <v>2</v>
      </c>
      <c r="D61" s="18"/>
      <c r="E61" s="18"/>
      <c r="F61" s="18"/>
      <c r="G61" s="18"/>
      <c r="H61" s="18" t="s">
        <v>13</v>
      </c>
      <c r="J61" s="218"/>
      <c r="K61" s="32" t="str">
        <f t="shared" ref="K61:K69" si="4">B61</f>
        <v>8g10 - 8g50</v>
      </c>
      <c r="L61" s="16">
        <v>2</v>
      </c>
      <c r="M61" s="18"/>
      <c r="N61" s="18" t="s">
        <v>13</v>
      </c>
      <c r="O61" s="18"/>
      <c r="P61" s="18"/>
      <c r="Q61" s="18"/>
    </row>
    <row r="62" spans="1:17" x14ac:dyDescent="0.2">
      <c r="A62" s="218"/>
      <c r="B62" s="32" t="str">
        <f t="shared" si="3"/>
        <v>8g50 - 9g10</v>
      </c>
      <c r="C62" s="16"/>
      <c r="D62" s="85"/>
      <c r="E62" s="86"/>
      <c r="F62" s="86"/>
      <c r="G62" s="86"/>
      <c r="H62" s="87"/>
      <c r="J62" s="218"/>
      <c r="K62" s="32" t="str">
        <f t="shared" si="4"/>
        <v>8g50 - 9g10</v>
      </c>
      <c r="L62" s="16"/>
      <c r="M62" s="85"/>
      <c r="N62" s="86"/>
      <c r="O62" s="86"/>
      <c r="P62" s="86"/>
      <c r="Q62" s="87"/>
    </row>
    <row r="63" spans="1:17" x14ac:dyDescent="0.2">
      <c r="A63" s="218"/>
      <c r="B63" s="32" t="str">
        <f t="shared" si="3"/>
        <v>9g10 - 9g50</v>
      </c>
      <c r="C63" s="16">
        <v>3</v>
      </c>
      <c r="D63" s="18" t="s">
        <v>30</v>
      </c>
      <c r="E63" s="18"/>
      <c r="G63" s="29"/>
      <c r="H63" s="18"/>
      <c r="J63" s="218"/>
      <c r="K63" s="32" t="str">
        <f t="shared" si="4"/>
        <v>9g10 - 9g50</v>
      </c>
      <c r="L63" s="16">
        <v>3</v>
      </c>
      <c r="M63" s="71" t="s">
        <v>338</v>
      </c>
      <c r="N63" s="29"/>
      <c r="O63" s="18" t="s">
        <v>13</v>
      </c>
      <c r="P63" s="18"/>
      <c r="Q63" s="18"/>
    </row>
    <row r="64" spans="1:17" x14ac:dyDescent="0.2">
      <c r="A64" s="218"/>
      <c r="B64" s="32" t="str">
        <f t="shared" si="3"/>
        <v>9g50 - 10g30</v>
      </c>
      <c r="C64" s="16">
        <v>4</v>
      </c>
      <c r="D64" s="18" t="s">
        <v>13</v>
      </c>
      <c r="E64" s="18"/>
      <c r="F64" s="29"/>
      <c r="G64" s="18" t="s">
        <v>88</v>
      </c>
      <c r="H64" s="18"/>
      <c r="J64" s="218"/>
      <c r="K64" s="32" t="str">
        <f t="shared" si="4"/>
        <v>9g50 - 10g30</v>
      </c>
      <c r="L64" s="16">
        <v>4</v>
      </c>
      <c r="M64" s="18"/>
      <c r="N64" s="18"/>
      <c r="O64" s="18" t="s">
        <v>13</v>
      </c>
      <c r="P64" s="18" t="s">
        <v>321</v>
      </c>
      <c r="Q64" s="18"/>
    </row>
    <row r="65" spans="1:17" x14ac:dyDescent="0.2">
      <c r="A65" s="219"/>
      <c r="B65" s="32" t="str">
        <f t="shared" si="3"/>
        <v>10g30 - 11g10</v>
      </c>
      <c r="C65" s="16">
        <v>5</v>
      </c>
      <c r="D65" s="18"/>
      <c r="E65" s="18"/>
      <c r="F65" s="18"/>
      <c r="G65" s="18"/>
      <c r="H65" s="18"/>
      <c r="J65" s="219"/>
      <c r="K65" s="32" t="str">
        <f t="shared" si="4"/>
        <v>10g30 - 11g10</v>
      </c>
      <c r="L65" s="16">
        <v>5</v>
      </c>
      <c r="M65" s="18"/>
      <c r="N65" s="18"/>
      <c r="O65" s="18"/>
      <c r="P65" s="18"/>
      <c r="Q65" s="18"/>
    </row>
    <row r="66" spans="1:17" ht="15" customHeight="1" x14ac:dyDescent="0.2">
      <c r="A66" s="217" t="s">
        <v>17</v>
      </c>
      <c r="B66" s="32" t="str">
        <f t="shared" si="3"/>
        <v>1g30 - 2g10</v>
      </c>
      <c r="C66" s="16">
        <v>1</v>
      </c>
      <c r="D66" s="18"/>
      <c r="E66" s="18"/>
      <c r="F66" s="18" t="s">
        <v>31</v>
      </c>
      <c r="G66" s="18" t="s">
        <v>321</v>
      </c>
      <c r="H66" s="18"/>
      <c r="J66" s="217" t="s">
        <v>17</v>
      </c>
      <c r="K66" s="32" t="str">
        <f t="shared" si="4"/>
        <v>1g30 - 2g10</v>
      </c>
      <c r="L66" s="16">
        <v>1</v>
      </c>
      <c r="M66" s="29"/>
      <c r="N66" s="18"/>
      <c r="O66" s="18"/>
      <c r="P66" s="18" t="s">
        <v>31</v>
      </c>
      <c r="Q66" s="18"/>
    </row>
    <row r="67" spans="1:17" ht="15" customHeight="1" x14ac:dyDescent="0.2">
      <c r="A67" s="218"/>
      <c r="B67" s="32" t="str">
        <f t="shared" si="3"/>
        <v>2g10 - 2g30</v>
      </c>
      <c r="C67" s="16"/>
      <c r="D67" s="85"/>
      <c r="E67" s="86"/>
      <c r="F67" s="86"/>
      <c r="G67" s="86"/>
      <c r="H67" s="87"/>
      <c r="J67" s="218"/>
      <c r="K67" s="32" t="str">
        <f t="shared" si="4"/>
        <v>2g10 - 2g30</v>
      </c>
      <c r="L67" s="16"/>
      <c r="M67" s="90"/>
      <c r="N67" s="91"/>
      <c r="O67" s="91"/>
      <c r="P67" s="91"/>
      <c r="Q67" s="92"/>
    </row>
    <row r="68" spans="1:17" x14ac:dyDescent="0.2">
      <c r="A68" s="218"/>
      <c r="B68" s="32" t="str">
        <f t="shared" si="3"/>
        <v>2g30 - 3g10</v>
      </c>
      <c r="C68" s="16">
        <v>2</v>
      </c>
      <c r="D68" s="18"/>
      <c r="E68" s="18"/>
      <c r="F68" s="18" t="s">
        <v>13</v>
      </c>
      <c r="G68" s="18"/>
      <c r="H68" s="18" t="s">
        <v>21</v>
      </c>
      <c r="J68" s="218"/>
      <c r="K68" s="32" t="str">
        <f t="shared" si="4"/>
        <v>2g30 - 3g10</v>
      </c>
      <c r="L68" s="16">
        <v>2</v>
      </c>
      <c r="M68" s="18"/>
      <c r="N68" s="19" t="s">
        <v>29</v>
      </c>
      <c r="O68" s="18"/>
      <c r="P68" s="18" t="s">
        <v>13</v>
      </c>
      <c r="Q68" s="18" t="s">
        <v>21</v>
      </c>
    </row>
    <row r="69" spans="1:17" x14ac:dyDescent="0.2">
      <c r="A69" s="219"/>
      <c r="B69" s="32" t="str">
        <f t="shared" si="3"/>
        <v>3g10 - 3g50</v>
      </c>
      <c r="C69" s="16">
        <v>3</v>
      </c>
      <c r="D69" s="18"/>
      <c r="E69" s="19" t="s">
        <v>29</v>
      </c>
      <c r="F69" s="18" t="s">
        <v>13</v>
      </c>
      <c r="G69" s="18" t="s">
        <v>19</v>
      </c>
      <c r="H69" s="18" t="s">
        <v>21</v>
      </c>
      <c r="J69" s="219"/>
      <c r="K69" s="32" t="str">
        <f t="shared" si="4"/>
        <v>3g10 - 3g50</v>
      </c>
      <c r="L69" s="16">
        <v>3</v>
      </c>
      <c r="M69" s="18" t="s">
        <v>19</v>
      </c>
      <c r="N69" s="18"/>
      <c r="O69" s="18"/>
      <c r="P69" s="18" t="s">
        <v>13</v>
      </c>
      <c r="Q69" s="18" t="s">
        <v>21</v>
      </c>
    </row>
    <row r="70" spans="1:17" x14ac:dyDescent="0.2">
      <c r="D70" s="68" t="s">
        <v>82</v>
      </c>
      <c r="E70" s="68" t="s">
        <v>83</v>
      </c>
      <c r="F70" s="68" t="s">
        <v>84</v>
      </c>
      <c r="G70" s="68" t="s">
        <v>85</v>
      </c>
      <c r="H70" s="68" t="s">
        <v>86</v>
      </c>
      <c r="I70" s="68"/>
      <c r="J70" s="145"/>
      <c r="K70" s="146"/>
      <c r="L70" s="147"/>
      <c r="M70" s="68" t="s">
        <v>82</v>
      </c>
      <c r="N70" s="68" t="s">
        <v>83</v>
      </c>
      <c r="O70" s="68" t="s">
        <v>84</v>
      </c>
      <c r="P70" s="68" t="s">
        <v>85</v>
      </c>
      <c r="Q70" s="68" t="s">
        <v>86</v>
      </c>
    </row>
    <row r="71" spans="1:17" hidden="1" x14ac:dyDescent="0.2">
      <c r="A71" s="11" t="s">
        <v>0</v>
      </c>
      <c r="B71" s="12"/>
      <c r="C71" s="11"/>
      <c r="D71" s="12"/>
      <c r="E71" s="12"/>
      <c r="F71" s="12"/>
      <c r="G71" s="12"/>
      <c r="H71" s="13"/>
    </row>
    <row r="72" spans="1:17" hidden="1" x14ac:dyDescent="0.2">
      <c r="A72" s="11" t="s">
        <v>1</v>
      </c>
      <c r="B72" s="12"/>
      <c r="C72" s="11"/>
      <c r="D72" s="12"/>
      <c r="E72" s="12"/>
      <c r="F72" s="12"/>
      <c r="G72" s="12"/>
      <c r="H72" s="15"/>
    </row>
    <row r="73" spans="1:17" hidden="1" x14ac:dyDescent="0.2">
      <c r="A73" s="220" t="s">
        <v>87</v>
      </c>
      <c r="B73" s="220"/>
      <c r="C73" s="220"/>
      <c r="D73" s="220"/>
      <c r="E73" s="220"/>
      <c r="F73" s="220"/>
      <c r="G73" s="220"/>
      <c r="H73" s="220"/>
    </row>
    <row r="74" spans="1:17" hidden="1" x14ac:dyDescent="0.2">
      <c r="A74" s="11"/>
      <c r="B74" s="12"/>
      <c r="C74" s="11"/>
      <c r="D74" s="12"/>
      <c r="E74" s="12"/>
      <c r="F74" s="12"/>
      <c r="G74" s="12"/>
      <c r="H74" s="12"/>
    </row>
    <row r="75" spans="1:17" hidden="1" x14ac:dyDescent="0.2">
      <c r="A75" s="16" t="s">
        <v>2</v>
      </c>
      <c r="B75" s="16" t="s">
        <v>3</v>
      </c>
      <c r="C75" s="16" t="s">
        <v>4</v>
      </c>
      <c r="D75" s="16" t="s">
        <v>5</v>
      </c>
      <c r="E75" s="16" t="s">
        <v>6</v>
      </c>
      <c r="F75" s="16" t="s">
        <v>7</v>
      </c>
      <c r="G75" s="16" t="s">
        <v>8</v>
      </c>
      <c r="H75" s="16" t="s">
        <v>9</v>
      </c>
    </row>
    <row r="76" spans="1:17" hidden="1" x14ac:dyDescent="0.2">
      <c r="A76" s="217" t="s">
        <v>10</v>
      </c>
      <c r="B76" s="17" t="s">
        <v>11</v>
      </c>
      <c r="C76" s="16">
        <v>1</v>
      </c>
      <c r="D76" s="18" t="s">
        <v>24</v>
      </c>
      <c r="E76" s="18" t="s">
        <v>32</v>
      </c>
      <c r="F76" s="18" t="s">
        <v>33</v>
      </c>
      <c r="G76" s="18" t="s">
        <v>32</v>
      </c>
      <c r="H76" s="18" t="s">
        <v>34</v>
      </c>
    </row>
    <row r="77" spans="1:17" hidden="1" x14ac:dyDescent="0.2">
      <c r="A77" s="218"/>
      <c r="B77" s="17" t="s">
        <v>12</v>
      </c>
      <c r="C77" s="16">
        <v>2</v>
      </c>
      <c r="D77" s="18" t="s">
        <v>15</v>
      </c>
      <c r="E77" s="18" t="s">
        <v>28</v>
      </c>
      <c r="F77" s="18" t="s">
        <v>25</v>
      </c>
      <c r="G77" s="18" t="s">
        <v>28</v>
      </c>
      <c r="H77" s="18" t="s">
        <v>15</v>
      </c>
    </row>
    <row r="78" spans="1:17" hidden="1" x14ac:dyDescent="0.2">
      <c r="A78" s="218"/>
      <c r="B78" s="17" t="s">
        <v>14</v>
      </c>
      <c r="C78" s="16">
        <v>3</v>
      </c>
      <c r="D78" s="18" t="s">
        <v>39</v>
      </c>
      <c r="E78" s="18" t="s">
        <v>26</v>
      </c>
      <c r="F78" s="18" t="s">
        <v>29</v>
      </c>
      <c r="G78" s="18" t="s">
        <v>26</v>
      </c>
      <c r="H78" s="18" t="s">
        <v>19</v>
      </c>
    </row>
    <row r="79" spans="1:17" hidden="1" x14ac:dyDescent="0.2">
      <c r="A79" s="218"/>
      <c r="B79" s="17" t="s">
        <v>16</v>
      </c>
      <c r="C79" s="16">
        <v>4</v>
      </c>
      <c r="D79" s="18" t="s">
        <v>39</v>
      </c>
      <c r="E79" s="18" t="s">
        <v>27</v>
      </c>
      <c r="F79" s="18" t="s">
        <v>26</v>
      </c>
      <c r="G79" s="18" t="s">
        <v>36</v>
      </c>
      <c r="H79" s="18" t="s">
        <v>26</v>
      </c>
    </row>
    <row r="80" spans="1:17" hidden="1" x14ac:dyDescent="0.2">
      <c r="A80" s="219"/>
      <c r="B80" s="17" t="s">
        <v>23</v>
      </c>
      <c r="C80" s="16">
        <v>5</v>
      </c>
      <c r="D80" s="18" t="s">
        <v>26</v>
      </c>
      <c r="E80" s="18" t="s">
        <v>40</v>
      </c>
      <c r="F80" s="18" t="s">
        <v>35</v>
      </c>
      <c r="G80" s="18" t="s">
        <v>40</v>
      </c>
      <c r="H80" s="18" t="s">
        <v>37</v>
      </c>
    </row>
    <row r="81" spans="1:8" hidden="1" x14ac:dyDescent="0.2">
      <c r="A81" s="217" t="s">
        <v>17</v>
      </c>
      <c r="B81" s="17" t="s">
        <v>18</v>
      </c>
      <c r="C81" s="16">
        <v>1</v>
      </c>
      <c r="D81" s="20"/>
      <c r="E81" s="21"/>
      <c r="F81" s="20"/>
      <c r="G81" s="20"/>
      <c r="H81" s="20"/>
    </row>
    <row r="82" spans="1:8" hidden="1" x14ac:dyDescent="0.2">
      <c r="A82" s="218"/>
      <c r="B82" s="17" t="s">
        <v>20</v>
      </c>
      <c r="C82" s="16">
        <v>2</v>
      </c>
      <c r="D82" s="20"/>
      <c r="E82" s="20"/>
      <c r="F82" s="20"/>
      <c r="G82" s="20"/>
      <c r="H82" s="20"/>
    </row>
    <row r="83" spans="1:8" hidden="1" x14ac:dyDescent="0.2">
      <c r="A83" s="219"/>
      <c r="B83" s="17" t="s">
        <v>22</v>
      </c>
      <c r="C83" s="16">
        <v>3</v>
      </c>
      <c r="D83" s="20"/>
      <c r="E83" s="20"/>
      <c r="F83" s="20"/>
      <c r="G83" s="20"/>
      <c r="H83" s="20"/>
    </row>
    <row r="85" spans="1:8" x14ac:dyDescent="0.2">
      <c r="H85" s="13"/>
    </row>
  </sheetData>
  <mergeCells count="23">
    <mergeCell ref="A81:A83"/>
    <mergeCell ref="A66:A69"/>
    <mergeCell ref="A57:H57"/>
    <mergeCell ref="A60:A65"/>
    <mergeCell ref="M35:Q35"/>
    <mergeCell ref="J66:J69"/>
    <mergeCell ref="J60:J65"/>
    <mergeCell ref="J33:J38"/>
    <mergeCell ref="J39:J42"/>
    <mergeCell ref="J57:Q57"/>
    <mergeCell ref="A76:A80"/>
    <mergeCell ref="A39:A42"/>
    <mergeCell ref="A33:A38"/>
    <mergeCell ref="A73:H73"/>
    <mergeCell ref="A3:H3"/>
    <mergeCell ref="A6:A11"/>
    <mergeCell ref="A12:A15"/>
    <mergeCell ref="J12:J15"/>
    <mergeCell ref="A30:H30"/>
    <mergeCell ref="J3:Q3"/>
    <mergeCell ref="J6:J11"/>
    <mergeCell ref="J30:Q30"/>
    <mergeCell ref="M8:Q8"/>
  </mergeCells>
  <phoneticPr fontId="8" type="noConversion"/>
  <printOptions horizontalCentered="1" verticalCentered="1"/>
  <pageMargins left="0" right="0" top="0.19685039370078741" bottom="0.19685039370078741" header="0" footer="0"/>
  <pageSetup paperSize="9" scale="6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0"/>
  <sheetViews>
    <sheetView zoomScale="75" zoomScaleNormal="75" workbookViewId="0">
      <selection activeCell="N67" sqref="N67"/>
    </sheetView>
  </sheetViews>
  <sheetFormatPr defaultColWidth="9" defaultRowHeight="14.25" x14ac:dyDescent="0.2"/>
  <cols>
    <col min="1" max="1" width="7.7109375" style="24" customWidth="1"/>
    <col min="2" max="2" width="15.7109375" style="24" customWidth="1"/>
    <col min="3" max="3" width="6" style="24" customWidth="1"/>
    <col min="4" max="8" width="15.7109375" style="24" customWidth="1"/>
    <col min="9" max="9" width="5.140625" style="24" customWidth="1"/>
    <col min="10" max="10" width="7.7109375" style="24" customWidth="1"/>
    <col min="11" max="11" width="15.7109375" style="24" customWidth="1"/>
    <col min="12" max="12" width="6" style="24" customWidth="1"/>
    <col min="13" max="17" width="15.7109375" style="24" customWidth="1"/>
    <col min="18" max="16384" width="9" style="24"/>
  </cols>
  <sheetData>
    <row r="1" spans="1:17" x14ac:dyDescent="0.2">
      <c r="A1" s="22" t="s">
        <v>0</v>
      </c>
      <c r="B1" s="23"/>
      <c r="C1" s="22"/>
      <c r="D1" s="23"/>
      <c r="E1" s="23"/>
      <c r="F1" s="23"/>
      <c r="G1" s="23"/>
      <c r="H1" s="47" t="s">
        <v>121</v>
      </c>
      <c r="J1" s="22" t="str">
        <f>A1</f>
        <v>TRƯỜNG TIỂU HỌC TÔ VĨNH DIỆN</v>
      </c>
      <c r="Q1" s="46" t="s">
        <v>148</v>
      </c>
    </row>
    <row r="2" spans="1:17" x14ac:dyDescent="0.2">
      <c r="A2" s="22" t="s">
        <v>256</v>
      </c>
      <c r="B2" s="23"/>
      <c r="C2" s="22"/>
      <c r="D2" s="23"/>
      <c r="E2" s="23"/>
      <c r="F2" s="23"/>
      <c r="G2" s="23"/>
      <c r="H2" s="65" t="s">
        <v>172</v>
      </c>
      <c r="J2" s="22" t="str">
        <f>A2</f>
        <v>NĂM HỌC : 2022-2023</v>
      </c>
      <c r="Q2" s="64" t="s">
        <v>260</v>
      </c>
    </row>
    <row r="3" spans="1:17" x14ac:dyDescent="0.2">
      <c r="A3" s="231" t="s">
        <v>142</v>
      </c>
      <c r="B3" s="231"/>
      <c r="C3" s="231"/>
      <c r="D3" s="231"/>
      <c r="E3" s="231"/>
      <c r="F3" s="231"/>
      <c r="G3" s="231"/>
      <c r="H3" s="231"/>
      <c r="J3" s="231" t="s">
        <v>145</v>
      </c>
      <c r="K3" s="231"/>
      <c r="L3" s="231"/>
      <c r="M3" s="231"/>
      <c r="N3" s="231"/>
      <c r="O3" s="231"/>
      <c r="P3" s="231"/>
      <c r="Q3" s="231"/>
    </row>
    <row r="4" spans="1:17" x14ac:dyDescent="0.2">
      <c r="A4" s="22"/>
      <c r="B4" s="23"/>
      <c r="C4" s="22"/>
      <c r="D4" s="23"/>
      <c r="E4" s="23"/>
      <c r="F4" s="23"/>
      <c r="G4" s="23"/>
      <c r="H4" s="23"/>
      <c r="J4" s="22"/>
      <c r="K4" s="23"/>
      <c r="L4" s="22"/>
      <c r="M4" s="23"/>
      <c r="N4" s="23"/>
      <c r="O4" s="23"/>
      <c r="P4" s="23"/>
      <c r="Q4" s="23"/>
    </row>
    <row r="5" spans="1:17" x14ac:dyDescent="0.2">
      <c r="A5" s="25" t="s">
        <v>2</v>
      </c>
      <c r="B5" s="25" t="s">
        <v>3</v>
      </c>
      <c r="C5" s="25" t="s">
        <v>4</v>
      </c>
      <c r="D5" s="25" t="s">
        <v>5</v>
      </c>
      <c r="E5" s="25" t="s">
        <v>6</v>
      </c>
      <c r="F5" s="25" t="s">
        <v>7</v>
      </c>
      <c r="G5" s="25" t="s">
        <v>8</v>
      </c>
      <c r="H5" s="25" t="s">
        <v>9</v>
      </c>
      <c r="J5" s="25" t="s">
        <v>2</v>
      </c>
      <c r="K5" s="25" t="s">
        <v>3</v>
      </c>
      <c r="L5" s="25" t="s">
        <v>4</v>
      </c>
      <c r="M5" s="25" t="s">
        <v>5</v>
      </c>
      <c r="N5" s="25" t="s">
        <v>6</v>
      </c>
      <c r="O5" s="25" t="s">
        <v>7</v>
      </c>
      <c r="P5" s="25" t="s">
        <v>8</v>
      </c>
      <c r="Q5" s="25" t="s">
        <v>9</v>
      </c>
    </row>
    <row r="6" spans="1:17" ht="14.25" customHeight="1" x14ac:dyDescent="0.2">
      <c r="A6" s="232" t="s">
        <v>10</v>
      </c>
      <c r="B6" s="32" t="s">
        <v>11</v>
      </c>
      <c r="C6" s="25">
        <v>1</v>
      </c>
      <c r="D6" s="18"/>
      <c r="E6" s="18"/>
      <c r="F6" s="18"/>
      <c r="G6" s="18"/>
      <c r="H6" s="18"/>
      <c r="J6" s="232" t="s">
        <v>10</v>
      </c>
      <c r="K6" s="32" t="s">
        <v>11</v>
      </c>
      <c r="L6" s="25">
        <v>1</v>
      </c>
      <c r="M6" s="18"/>
      <c r="N6" s="18"/>
      <c r="O6" s="18"/>
      <c r="P6" s="18" t="s">
        <v>30</v>
      </c>
      <c r="Q6" s="18"/>
    </row>
    <row r="7" spans="1:17" x14ac:dyDescent="0.2">
      <c r="A7" s="233"/>
      <c r="B7" s="32" t="s">
        <v>12</v>
      </c>
      <c r="C7" s="25">
        <v>2</v>
      </c>
      <c r="D7" s="18"/>
      <c r="E7" s="18" t="s">
        <v>338</v>
      </c>
      <c r="F7" s="18"/>
      <c r="G7" s="18"/>
      <c r="H7" s="18"/>
      <c r="J7" s="233"/>
      <c r="K7" s="32" t="s">
        <v>12</v>
      </c>
      <c r="L7" s="25">
        <v>2</v>
      </c>
      <c r="M7" s="18"/>
      <c r="N7" s="18"/>
      <c r="O7" s="18"/>
      <c r="P7" s="18" t="s">
        <v>13</v>
      </c>
      <c r="Q7" s="18" t="s">
        <v>299</v>
      </c>
    </row>
    <row r="8" spans="1:17" x14ac:dyDescent="0.2">
      <c r="A8" s="233"/>
      <c r="B8" s="32" t="s">
        <v>189</v>
      </c>
      <c r="C8" s="25"/>
      <c r="D8" s="135"/>
      <c r="E8" s="89"/>
      <c r="F8" s="89"/>
      <c r="G8" s="89"/>
      <c r="H8" s="136"/>
      <c r="J8" s="233"/>
      <c r="K8" s="32" t="s">
        <v>189</v>
      </c>
      <c r="L8" s="25"/>
      <c r="M8" s="135"/>
      <c r="N8" s="89"/>
      <c r="O8" s="89"/>
      <c r="P8" s="89"/>
      <c r="Q8" s="136"/>
    </row>
    <row r="9" spans="1:17" x14ac:dyDescent="0.2">
      <c r="A9" s="233"/>
      <c r="B9" s="32" t="s">
        <v>14</v>
      </c>
      <c r="C9" s="25">
        <v>3</v>
      </c>
      <c r="D9" s="18"/>
      <c r="E9" s="18"/>
      <c r="F9" s="18"/>
      <c r="G9" s="18" t="s">
        <v>13</v>
      </c>
      <c r="H9" s="18" t="s">
        <v>29</v>
      </c>
      <c r="J9" s="233"/>
      <c r="K9" s="32" t="s">
        <v>14</v>
      </c>
      <c r="L9" s="25">
        <v>3</v>
      </c>
      <c r="M9" s="18"/>
      <c r="N9" s="18"/>
      <c r="O9" s="18" t="s">
        <v>338</v>
      </c>
      <c r="P9" s="18"/>
      <c r="Q9" s="18" t="s">
        <v>13</v>
      </c>
    </row>
    <row r="10" spans="1:17" x14ac:dyDescent="0.2">
      <c r="A10" s="233"/>
      <c r="B10" s="32" t="s">
        <v>16</v>
      </c>
      <c r="C10" s="25">
        <v>4</v>
      </c>
      <c r="D10" s="18"/>
      <c r="E10" s="18"/>
      <c r="F10" s="18" t="s">
        <v>88</v>
      </c>
      <c r="G10" s="18"/>
      <c r="H10" s="18"/>
      <c r="J10" s="233"/>
      <c r="K10" s="32" t="s">
        <v>16</v>
      </c>
      <c r="L10" s="25">
        <v>4</v>
      </c>
      <c r="M10" s="18"/>
      <c r="N10" s="18"/>
      <c r="O10" s="18" t="s">
        <v>88</v>
      </c>
      <c r="P10" s="18"/>
      <c r="Q10" s="18" t="s">
        <v>13</v>
      </c>
    </row>
    <row r="11" spans="1:17" x14ac:dyDescent="0.2">
      <c r="A11" s="234"/>
      <c r="B11" s="32" t="s">
        <v>23</v>
      </c>
      <c r="C11" s="25">
        <v>5</v>
      </c>
      <c r="D11" s="18"/>
      <c r="E11" s="18"/>
      <c r="F11" s="18"/>
      <c r="G11" s="18"/>
      <c r="H11" s="18"/>
      <c r="J11" s="234"/>
      <c r="K11" s="32" t="s">
        <v>23</v>
      </c>
      <c r="L11" s="25">
        <v>5</v>
      </c>
      <c r="M11" s="18"/>
      <c r="N11" s="18"/>
      <c r="O11" s="18"/>
      <c r="P11" s="18"/>
      <c r="Q11" s="18"/>
    </row>
    <row r="12" spans="1:17" ht="14.25" customHeight="1" x14ac:dyDescent="0.2">
      <c r="A12" s="232" t="s">
        <v>17</v>
      </c>
      <c r="B12" s="32" t="s">
        <v>92</v>
      </c>
      <c r="C12" s="25">
        <v>1</v>
      </c>
      <c r="D12" s="18" t="s">
        <v>321</v>
      </c>
      <c r="E12" s="18"/>
      <c r="F12" s="18" t="s">
        <v>31</v>
      </c>
      <c r="G12" s="18"/>
      <c r="H12" s="18" t="s">
        <v>30</v>
      </c>
      <c r="J12" s="232" t="s">
        <v>17</v>
      </c>
      <c r="K12" s="32" t="s">
        <v>92</v>
      </c>
      <c r="L12" s="25">
        <v>1</v>
      </c>
      <c r="M12" s="18"/>
      <c r="N12" s="18" t="s">
        <v>31</v>
      </c>
      <c r="O12" s="18"/>
      <c r="P12" s="18"/>
      <c r="Q12" s="18"/>
    </row>
    <row r="13" spans="1:17" ht="14.25" customHeight="1" x14ac:dyDescent="0.2">
      <c r="A13" s="233"/>
      <c r="B13" s="32" t="s">
        <v>190</v>
      </c>
      <c r="C13" s="25"/>
      <c r="D13" s="135"/>
      <c r="E13" s="89"/>
      <c r="F13" s="89"/>
      <c r="G13" s="89"/>
      <c r="H13" s="136"/>
      <c r="J13" s="233"/>
      <c r="K13" s="32" t="s">
        <v>190</v>
      </c>
      <c r="L13" s="25"/>
      <c r="M13" s="135"/>
      <c r="N13" s="89"/>
      <c r="O13" s="89"/>
      <c r="P13" s="89"/>
      <c r="Q13" s="136"/>
    </row>
    <row r="14" spans="1:17" x14ac:dyDescent="0.2">
      <c r="A14" s="233"/>
      <c r="B14" s="32" t="s">
        <v>174</v>
      </c>
      <c r="C14" s="25">
        <v>2</v>
      </c>
      <c r="D14" s="18" t="s">
        <v>21</v>
      </c>
      <c r="E14" s="18"/>
      <c r="F14" s="18" t="s">
        <v>13</v>
      </c>
      <c r="G14" s="18"/>
      <c r="H14" s="18" t="s">
        <v>13</v>
      </c>
      <c r="J14" s="233"/>
      <c r="K14" s="32" t="s">
        <v>174</v>
      </c>
      <c r="L14" s="25">
        <v>2</v>
      </c>
      <c r="M14" s="18" t="s">
        <v>21</v>
      </c>
      <c r="N14" s="18" t="s">
        <v>13</v>
      </c>
      <c r="O14" s="18"/>
      <c r="P14" s="18" t="s">
        <v>321</v>
      </c>
      <c r="Q14" s="18"/>
    </row>
    <row r="15" spans="1:17" x14ac:dyDescent="0.2">
      <c r="A15" s="234"/>
      <c r="B15" s="32" t="s">
        <v>175</v>
      </c>
      <c r="C15" s="25">
        <v>3</v>
      </c>
      <c r="D15" s="18" t="s">
        <v>21</v>
      </c>
      <c r="E15" s="18"/>
      <c r="F15" s="18" t="s">
        <v>13</v>
      </c>
      <c r="G15" s="18"/>
      <c r="H15" s="18" t="s">
        <v>13</v>
      </c>
      <c r="J15" s="234"/>
      <c r="K15" s="32" t="s">
        <v>175</v>
      </c>
      <c r="L15" s="25">
        <v>3</v>
      </c>
      <c r="M15" s="18" t="s">
        <v>21</v>
      </c>
      <c r="N15" s="18" t="s">
        <v>13</v>
      </c>
      <c r="O15" s="18"/>
      <c r="P15" s="18"/>
      <c r="Q15" s="18" t="s">
        <v>19</v>
      </c>
    </row>
    <row r="16" spans="1:17" ht="14.25" hidden="1" customHeight="1" x14ac:dyDescent="0.2">
      <c r="A16" s="60"/>
      <c r="B16" s="33"/>
      <c r="C16" s="61"/>
      <c r="D16" s="30"/>
      <c r="E16" s="30"/>
      <c r="F16" s="30"/>
      <c r="G16" s="30"/>
      <c r="H16" s="30"/>
      <c r="J16" s="60"/>
      <c r="K16" s="33"/>
      <c r="L16" s="61"/>
      <c r="M16" s="30"/>
      <c r="N16" s="30"/>
      <c r="O16" s="30"/>
      <c r="P16" s="30"/>
      <c r="Q16" s="30"/>
    </row>
    <row r="17" spans="1:17" ht="14.25" hidden="1" customHeight="1" x14ac:dyDescent="0.2">
      <c r="A17" s="60"/>
      <c r="B17" s="33"/>
      <c r="C17" s="61"/>
      <c r="D17" s="30"/>
      <c r="E17" s="30"/>
      <c r="F17" s="30"/>
      <c r="G17" s="30"/>
      <c r="H17" s="30"/>
      <c r="J17" s="60"/>
      <c r="K17" s="33"/>
      <c r="L17" s="61"/>
      <c r="M17" s="30"/>
      <c r="N17" s="30"/>
      <c r="O17" s="30"/>
      <c r="P17" s="30"/>
      <c r="Q17" s="30"/>
    </row>
    <row r="18" spans="1:17" ht="14.25" hidden="1" customHeight="1" x14ac:dyDescent="0.2">
      <c r="A18" s="60"/>
      <c r="B18" s="33"/>
      <c r="C18" s="61"/>
      <c r="D18" s="30"/>
      <c r="E18" s="30"/>
      <c r="F18" s="30"/>
      <c r="G18" s="30"/>
      <c r="H18" s="30"/>
      <c r="J18" s="60"/>
      <c r="K18" s="33"/>
      <c r="L18" s="61"/>
      <c r="M18" s="30"/>
      <c r="N18" s="30"/>
      <c r="O18" s="30"/>
      <c r="P18" s="30"/>
      <c r="Q18" s="30"/>
    </row>
    <row r="19" spans="1:17" ht="14.25" hidden="1" customHeight="1" x14ac:dyDescent="0.2">
      <c r="A19" s="60"/>
      <c r="B19" s="33"/>
      <c r="C19" s="61"/>
      <c r="D19" s="30"/>
      <c r="E19" s="30"/>
      <c r="F19" s="30"/>
      <c r="G19" s="30"/>
      <c r="H19" s="30"/>
      <c r="J19" s="60"/>
      <c r="K19" s="33"/>
      <c r="L19" s="61"/>
      <c r="M19" s="30"/>
      <c r="N19" s="30"/>
      <c r="O19" s="30"/>
      <c r="P19" s="30"/>
      <c r="Q19" s="30"/>
    </row>
    <row r="20" spans="1:17" ht="14.25" hidden="1" customHeight="1" x14ac:dyDescent="0.2">
      <c r="A20" s="60"/>
      <c r="B20" s="33"/>
      <c r="C20" s="61"/>
      <c r="D20" s="30"/>
      <c r="E20" s="30"/>
      <c r="F20" s="30"/>
      <c r="G20" s="30"/>
      <c r="H20" s="30"/>
      <c r="J20" s="60"/>
      <c r="K20" s="33"/>
      <c r="L20" s="61"/>
      <c r="M20" s="30"/>
      <c r="N20" s="30"/>
      <c r="O20" s="30"/>
      <c r="P20" s="30"/>
      <c r="Q20" s="30"/>
    </row>
    <row r="21" spans="1:17" ht="14.25" hidden="1" customHeight="1" x14ac:dyDescent="0.2">
      <c r="A21" s="60"/>
      <c r="B21" s="33"/>
      <c r="C21" s="61"/>
      <c r="D21" s="30"/>
      <c r="E21" s="30"/>
      <c r="F21" s="30"/>
      <c r="G21" s="30"/>
      <c r="H21" s="30"/>
      <c r="J21" s="60"/>
      <c r="K21" s="33"/>
      <c r="L21" s="61"/>
      <c r="M21" s="30"/>
      <c r="N21" s="30"/>
      <c r="O21" s="30"/>
      <c r="P21" s="30"/>
      <c r="Q21" s="30"/>
    </row>
    <row r="22" spans="1:17" ht="14.25" hidden="1" customHeight="1" x14ac:dyDescent="0.2">
      <c r="A22" s="60"/>
      <c r="B22" s="33"/>
      <c r="C22" s="61"/>
      <c r="D22" s="30"/>
      <c r="E22" s="30"/>
      <c r="F22" s="30"/>
      <c r="G22" s="30"/>
      <c r="H22" s="30"/>
      <c r="J22" s="60"/>
      <c r="K22" s="33"/>
      <c r="L22" s="61"/>
      <c r="M22" s="30"/>
      <c r="N22" s="30"/>
      <c r="O22" s="30"/>
      <c r="P22" s="30"/>
      <c r="Q22" s="30"/>
    </row>
    <row r="23" spans="1:17" ht="14.25" hidden="1" customHeight="1" x14ac:dyDescent="0.2">
      <c r="A23" s="60"/>
      <c r="B23" s="33"/>
      <c r="C23" s="61"/>
      <c r="D23" s="30"/>
      <c r="E23" s="30"/>
      <c r="F23" s="30"/>
      <c r="G23" s="30"/>
      <c r="H23" s="30"/>
      <c r="J23" s="60"/>
      <c r="K23" s="33"/>
      <c r="L23" s="61"/>
      <c r="M23" s="30"/>
      <c r="N23" s="30"/>
      <c r="O23" s="30"/>
      <c r="P23" s="30"/>
      <c r="Q23" s="30"/>
    </row>
    <row r="24" spans="1:17" ht="14.25" hidden="1" customHeight="1" x14ac:dyDescent="0.2">
      <c r="A24" s="60"/>
      <c r="B24" s="33"/>
      <c r="C24" s="61"/>
      <c r="D24" s="30"/>
      <c r="E24" s="30"/>
      <c r="F24" s="30"/>
      <c r="G24" s="30"/>
      <c r="H24" s="30"/>
      <c r="J24" s="60"/>
      <c r="K24" s="33"/>
      <c r="L24" s="61"/>
      <c r="M24" s="30"/>
      <c r="N24" s="30"/>
      <c r="O24" s="30"/>
      <c r="P24" s="30"/>
      <c r="Q24" s="30"/>
    </row>
    <row r="25" spans="1:17" ht="14.25" hidden="1" customHeight="1" x14ac:dyDescent="0.2">
      <c r="A25" s="60"/>
      <c r="B25" s="33"/>
      <c r="C25" s="61"/>
      <c r="D25" s="30"/>
      <c r="E25" s="30"/>
      <c r="F25" s="30"/>
      <c r="G25" s="30"/>
      <c r="H25" s="30"/>
      <c r="J25" s="60"/>
      <c r="K25" s="33"/>
      <c r="L25" s="61"/>
      <c r="M25" s="30"/>
      <c r="N25" s="30"/>
      <c r="O25" s="30"/>
      <c r="P25" s="30"/>
      <c r="Q25" s="30"/>
    </row>
    <row r="26" spans="1:17" ht="14.25" customHeight="1" x14ac:dyDescent="0.2">
      <c r="A26" s="60"/>
      <c r="B26" s="33"/>
      <c r="C26" s="61"/>
      <c r="D26" s="68" t="s">
        <v>82</v>
      </c>
      <c r="E26" s="68" t="s">
        <v>83</v>
      </c>
      <c r="F26" s="68" t="s">
        <v>84</v>
      </c>
      <c r="G26" s="68" t="s">
        <v>85</v>
      </c>
      <c r="H26" s="68" t="s">
        <v>86</v>
      </c>
      <c r="I26" s="68"/>
      <c r="J26" s="145"/>
      <c r="K26" s="146"/>
      <c r="L26" s="147"/>
      <c r="M26" s="68" t="s">
        <v>82</v>
      </c>
      <c r="N26" s="68" t="s">
        <v>83</v>
      </c>
      <c r="O26" s="68" t="s">
        <v>84</v>
      </c>
      <c r="P26" s="68" t="s">
        <v>85</v>
      </c>
      <c r="Q26" s="68" t="s">
        <v>86</v>
      </c>
    </row>
    <row r="28" spans="1:17" x14ac:dyDescent="0.2">
      <c r="A28" s="31" t="str">
        <f>A1</f>
        <v>TRƯỜNG TIỂU HỌC TÔ VĨNH DIỆN</v>
      </c>
      <c r="H28" s="48" t="s">
        <v>124</v>
      </c>
      <c r="J28" s="22" t="str">
        <f>J1</f>
        <v>TRƯỜNG TIỂU HỌC TÔ VĨNH DIỆN</v>
      </c>
      <c r="Q28" s="47" t="s">
        <v>123</v>
      </c>
    </row>
    <row r="29" spans="1:17" x14ac:dyDescent="0.2">
      <c r="A29" s="31" t="str">
        <f>A2</f>
        <v>NĂM HỌC : 2022-2023</v>
      </c>
      <c r="H29" s="65" t="s">
        <v>172</v>
      </c>
      <c r="J29" s="22" t="str">
        <f>A2</f>
        <v>NĂM HỌC : 2022-2023</v>
      </c>
      <c r="Q29" s="64" t="s">
        <v>171</v>
      </c>
    </row>
    <row r="30" spans="1:17" x14ac:dyDescent="0.2">
      <c r="A30" s="231" t="s">
        <v>147</v>
      </c>
      <c r="B30" s="231"/>
      <c r="C30" s="231"/>
      <c r="D30" s="231"/>
      <c r="E30" s="231"/>
      <c r="F30" s="231"/>
      <c r="G30" s="231"/>
      <c r="H30" s="231"/>
      <c r="J30" s="231" t="s">
        <v>144</v>
      </c>
      <c r="K30" s="231"/>
      <c r="L30" s="231"/>
      <c r="M30" s="231"/>
      <c r="N30" s="231"/>
      <c r="O30" s="231"/>
      <c r="P30" s="231"/>
      <c r="Q30" s="231"/>
    </row>
    <row r="31" spans="1:17" x14ac:dyDescent="0.2">
      <c r="A31" s="22"/>
      <c r="B31" s="23"/>
      <c r="C31" s="22"/>
      <c r="D31" s="23"/>
      <c r="E31" s="23"/>
      <c r="F31" s="23"/>
      <c r="G31" s="23"/>
      <c r="H31" s="23"/>
      <c r="J31" s="22"/>
      <c r="K31" s="23"/>
      <c r="L31" s="22"/>
      <c r="M31" s="23"/>
      <c r="N31" s="23"/>
      <c r="O31" s="23"/>
      <c r="P31" s="23"/>
      <c r="Q31" s="23"/>
    </row>
    <row r="32" spans="1:17" x14ac:dyDescent="0.2">
      <c r="A32" s="25" t="s">
        <v>2</v>
      </c>
      <c r="B32" s="25" t="s">
        <v>3</v>
      </c>
      <c r="C32" s="25" t="s">
        <v>4</v>
      </c>
      <c r="D32" s="25" t="s">
        <v>5</v>
      </c>
      <c r="E32" s="25" t="s">
        <v>6</v>
      </c>
      <c r="F32" s="25" t="s">
        <v>7</v>
      </c>
      <c r="G32" s="25" t="s">
        <v>8</v>
      </c>
      <c r="H32" s="25" t="s">
        <v>9</v>
      </c>
      <c r="J32" s="25" t="s">
        <v>2</v>
      </c>
      <c r="K32" s="25" t="s">
        <v>3</v>
      </c>
      <c r="L32" s="25" t="s">
        <v>4</v>
      </c>
      <c r="M32" s="25" t="s">
        <v>5</v>
      </c>
      <c r="N32" s="25" t="s">
        <v>6</v>
      </c>
      <c r="O32" s="25" t="s">
        <v>7</v>
      </c>
      <c r="P32" s="25" t="s">
        <v>8</v>
      </c>
      <c r="Q32" s="25" t="s">
        <v>9</v>
      </c>
    </row>
    <row r="33" spans="1:17" ht="14.25" customHeight="1" x14ac:dyDescent="0.2">
      <c r="A33" s="232" t="s">
        <v>10</v>
      </c>
      <c r="B33" s="32" t="s">
        <v>11</v>
      </c>
      <c r="C33" s="25">
        <v>1</v>
      </c>
      <c r="D33" s="18"/>
      <c r="E33" s="18"/>
      <c r="F33" s="18" t="s">
        <v>299</v>
      </c>
      <c r="G33" s="18" t="s">
        <v>30</v>
      </c>
      <c r="H33" s="18"/>
      <c r="J33" s="232" t="s">
        <v>10</v>
      </c>
      <c r="K33" s="32" t="s">
        <v>11</v>
      </c>
      <c r="L33" s="25">
        <v>1</v>
      </c>
      <c r="M33" s="18"/>
      <c r="N33" s="18" t="s">
        <v>299</v>
      </c>
      <c r="O33" s="18" t="s">
        <v>30</v>
      </c>
      <c r="P33" s="18"/>
      <c r="Q33" s="18" t="s">
        <v>13</v>
      </c>
    </row>
    <row r="34" spans="1:17" x14ac:dyDescent="0.2">
      <c r="A34" s="233"/>
      <c r="B34" s="32" t="s">
        <v>12</v>
      </c>
      <c r="C34" s="25">
        <v>2</v>
      </c>
      <c r="D34" s="18"/>
      <c r="E34" s="18"/>
      <c r="F34" s="18"/>
      <c r="G34" s="18" t="s">
        <v>13</v>
      </c>
      <c r="H34" s="18" t="s">
        <v>338</v>
      </c>
      <c r="J34" s="233"/>
      <c r="K34" s="32" t="s">
        <v>12</v>
      </c>
      <c r="L34" s="25">
        <v>2</v>
      </c>
      <c r="M34" s="18"/>
      <c r="N34" s="18"/>
      <c r="O34" s="18" t="s">
        <v>13</v>
      </c>
      <c r="Q34" s="18" t="s">
        <v>13</v>
      </c>
    </row>
    <row r="35" spans="1:17" x14ac:dyDescent="0.2">
      <c r="A35" s="233"/>
      <c r="B35" s="32" t="s">
        <v>189</v>
      </c>
      <c r="C35" s="25"/>
      <c r="D35" s="135"/>
      <c r="E35" s="89"/>
      <c r="F35" s="89"/>
      <c r="G35" s="89"/>
      <c r="H35" s="136"/>
      <c r="J35" s="233"/>
      <c r="K35" s="32" t="s">
        <v>189</v>
      </c>
      <c r="L35" s="25"/>
      <c r="M35" s="135"/>
      <c r="N35" s="89"/>
      <c r="O35" s="89"/>
      <c r="P35" s="89"/>
      <c r="Q35" s="136"/>
    </row>
    <row r="36" spans="1:17" x14ac:dyDescent="0.2">
      <c r="A36" s="233"/>
      <c r="B36" s="32" t="s">
        <v>14</v>
      </c>
      <c r="C36" s="25">
        <v>3</v>
      </c>
      <c r="D36" s="18"/>
      <c r="E36" s="53"/>
      <c r="F36" s="18" t="s">
        <v>19</v>
      </c>
      <c r="G36" s="18"/>
      <c r="H36" s="18" t="s">
        <v>13</v>
      </c>
      <c r="J36" s="233"/>
      <c r="K36" s="32" t="s">
        <v>14</v>
      </c>
      <c r="L36" s="25">
        <v>3</v>
      </c>
      <c r="M36" s="18"/>
      <c r="N36" s="18"/>
      <c r="O36" s="18"/>
      <c r="P36" s="18" t="s">
        <v>88</v>
      </c>
      <c r="Q36" s="18"/>
    </row>
    <row r="37" spans="1:17" x14ac:dyDescent="0.2">
      <c r="A37" s="233"/>
      <c r="B37" s="32" t="s">
        <v>16</v>
      </c>
      <c r="C37" s="25">
        <v>4</v>
      </c>
      <c r="D37" s="53"/>
      <c r="E37" s="18"/>
      <c r="F37" s="18" t="s">
        <v>88</v>
      </c>
      <c r="G37" s="18"/>
      <c r="H37" s="18" t="s">
        <v>13</v>
      </c>
      <c r="J37" s="233"/>
      <c r="K37" s="32" t="s">
        <v>16</v>
      </c>
      <c r="L37" s="25">
        <v>4</v>
      </c>
      <c r="M37" s="18"/>
      <c r="N37" s="18"/>
      <c r="O37" s="18"/>
      <c r="P37" s="18" t="s">
        <v>338</v>
      </c>
      <c r="Q37" s="18"/>
    </row>
    <row r="38" spans="1:17" x14ac:dyDescent="0.2">
      <c r="A38" s="234"/>
      <c r="B38" s="32" t="s">
        <v>23</v>
      </c>
      <c r="C38" s="25">
        <v>5</v>
      </c>
      <c r="D38" s="18"/>
      <c r="E38" s="18"/>
      <c r="F38" s="18"/>
      <c r="G38" s="18"/>
      <c r="H38" s="53"/>
      <c r="J38" s="234"/>
      <c r="K38" s="32" t="s">
        <v>23</v>
      </c>
      <c r="L38" s="25">
        <v>5</v>
      </c>
      <c r="M38" s="18"/>
      <c r="N38" s="18"/>
      <c r="O38" s="18"/>
      <c r="P38" s="18"/>
      <c r="Q38" s="18"/>
    </row>
    <row r="39" spans="1:17" ht="14.25" customHeight="1" x14ac:dyDescent="0.2">
      <c r="A39" s="232" t="s">
        <v>17</v>
      </c>
      <c r="B39" s="32" t="s">
        <v>92</v>
      </c>
      <c r="C39" s="25">
        <v>1</v>
      </c>
      <c r="D39" s="18"/>
      <c r="E39" s="18" t="s">
        <v>31</v>
      </c>
      <c r="F39" s="18"/>
      <c r="G39" s="18"/>
      <c r="H39" s="18"/>
      <c r="J39" s="232" t="s">
        <v>17</v>
      </c>
      <c r="K39" s="32" t="s">
        <v>92</v>
      </c>
      <c r="L39" s="25">
        <v>1</v>
      </c>
      <c r="M39" s="18"/>
      <c r="N39" s="18" t="s">
        <v>31</v>
      </c>
      <c r="O39" s="18"/>
      <c r="P39" s="53"/>
      <c r="Q39" s="18"/>
    </row>
    <row r="40" spans="1:17" ht="14.25" customHeight="1" x14ac:dyDescent="0.2">
      <c r="A40" s="233"/>
      <c r="B40" s="32" t="s">
        <v>190</v>
      </c>
      <c r="C40" s="25"/>
      <c r="D40" s="135"/>
      <c r="E40" s="89"/>
      <c r="F40" s="89"/>
      <c r="G40" s="89"/>
      <c r="H40" s="136"/>
      <c r="J40" s="233"/>
      <c r="K40" s="32" t="s">
        <v>190</v>
      </c>
      <c r="L40" s="25"/>
      <c r="M40" s="135"/>
      <c r="N40" s="89"/>
      <c r="O40" s="89"/>
      <c r="P40" s="89"/>
      <c r="Q40" s="136"/>
    </row>
    <row r="41" spans="1:17" x14ac:dyDescent="0.2">
      <c r="A41" s="233"/>
      <c r="B41" s="32" t="s">
        <v>174</v>
      </c>
      <c r="C41" s="25">
        <v>2</v>
      </c>
      <c r="D41" s="18" t="s">
        <v>21</v>
      </c>
      <c r="E41" s="18" t="s">
        <v>13</v>
      </c>
      <c r="F41" s="18"/>
      <c r="G41" s="18"/>
      <c r="H41" s="18"/>
      <c r="J41" s="233"/>
      <c r="K41" s="32" t="s">
        <v>174</v>
      </c>
      <c r="L41" s="25">
        <v>2</v>
      </c>
      <c r="M41" s="18" t="s">
        <v>21</v>
      </c>
      <c r="N41" s="18" t="s">
        <v>13</v>
      </c>
      <c r="O41" s="18"/>
      <c r="P41" s="53"/>
      <c r="Q41" s="19" t="s">
        <v>321</v>
      </c>
    </row>
    <row r="42" spans="1:17" x14ac:dyDescent="0.2">
      <c r="A42" s="234"/>
      <c r="B42" s="32" t="s">
        <v>175</v>
      </c>
      <c r="C42" s="25">
        <v>3</v>
      </c>
      <c r="D42" s="18" t="s">
        <v>21</v>
      </c>
      <c r="E42" s="18" t="s">
        <v>13</v>
      </c>
      <c r="F42" s="18"/>
      <c r="G42" s="18" t="s">
        <v>321</v>
      </c>
      <c r="H42" s="18"/>
      <c r="J42" s="234"/>
      <c r="K42" s="32" t="s">
        <v>175</v>
      </c>
      <c r="L42" s="25">
        <v>3</v>
      </c>
      <c r="M42" s="18" t="s">
        <v>21</v>
      </c>
      <c r="N42" s="18" t="s">
        <v>13</v>
      </c>
      <c r="O42" s="18"/>
      <c r="P42" s="53"/>
      <c r="Q42" s="19" t="s">
        <v>29</v>
      </c>
    </row>
    <row r="43" spans="1:17" ht="14.25" hidden="1" customHeight="1" x14ac:dyDescent="0.2">
      <c r="A43" s="60"/>
      <c r="B43" s="33"/>
      <c r="C43" s="61"/>
      <c r="D43" s="30"/>
      <c r="F43" s="30"/>
      <c r="G43" s="30"/>
      <c r="H43" s="30"/>
      <c r="J43" s="60"/>
      <c r="K43" s="33"/>
      <c r="L43" s="61"/>
      <c r="M43" s="30"/>
      <c r="N43" s="30"/>
      <c r="O43" s="30"/>
      <c r="P43" s="30"/>
      <c r="Q43" s="30"/>
    </row>
    <row r="44" spans="1:17" ht="14.25" hidden="1" customHeight="1" x14ac:dyDescent="0.2">
      <c r="A44" s="60"/>
      <c r="B44" s="33"/>
      <c r="C44" s="61"/>
      <c r="D44" s="30"/>
      <c r="F44" s="30"/>
      <c r="G44" s="30"/>
      <c r="H44" s="30"/>
      <c r="J44" s="60"/>
      <c r="K44" s="33"/>
      <c r="L44" s="61"/>
      <c r="M44" s="30"/>
      <c r="N44" s="30"/>
      <c r="O44" s="30"/>
      <c r="P44" s="30"/>
      <c r="Q44" s="30"/>
    </row>
    <row r="45" spans="1:17" ht="14.25" hidden="1" customHeight="1" x14ac:dyDescent="0.2">
      <c r="A45" s="60"/>
      <c r="B45" s="33"/>
      <c r="C45" s="61"/>
      <c r="D45" s="30"/>
      <c r="F45" s="30"/>
      <c r="G45" s="30"/>
      <c r="H45" s="30"/>
      <c r="J45" s="60"/>
      <c r="K45" s="33"/>
      <c r="L45" s="61"/>
      <c r="M45" s="30"/>
      <c r="N45" s="30"/>
      <c r="O45" s="30"/>
      <c r="P45" s="30"/>
      <c r="Q45" s="30"/>
    </row>
    <row r="46" spans="1:17" ht="14.25" hidden="1" customHeight="1" x14ac:dyDescent="0.2">
      <c r="A46" s="60"/>
      <c r="B46" s="33"/>
      <c r="C46" s="61"/>
      <c r="D46" s="30"/>
      <c r="F46" s="30"/>
      <c r="G46" s="30"/>
      <c r="H46" s="30"/>
      <c r="J46" s="60"/>
      <c r="K46" s="33"/>
      <c r="L46" s="61"/>
      <c r="M46" s="30"/>
      <c r="N46" s="30"/>
      <c r="O46" s="30"/>
      <c r="P46" s="30"/>
      <c r="Q46" s="30"/>
    </row>
    <row r="47" spans="1:17" ht="14.25" hidden="1" customHeight="1" x14ac:dyDescent="0.2">
      <c r="A47" s="60"/>
      <c r="B47" s="33"/>
      <c r="C47" s="61"/>
      <c r="D47" s="30"/>
      <c r="F47" s="30"/>
      <c r="G47" s="30"/>
      <c r="H47" s="30"/>
      <c r="J47" s="60"/>
      <c r="K47" s="33"/>
      <c r="L47" s="61"/>
      <c r="M47" s="30"/>
      <c r="N47" s="30"/>
      <c r="O47" s="30"/>
      <c r="P47" s="30"/>
      <c r="Q47" s="30"/>
    </row>
    <row r="48" spans="1:17" ht="14.25" hidden="1" customHeight="1" x14ac:dyDescent="0.2">
      <c r="A48" s="60"/>
      <c r="B48" s="33"/>
      <c r="C48" s="61"/>
      <c r="D48" s="30"/>
      <c r="F48" s="30"/>
      <c r="G48" s="30"/>
      <c r="H48" s="30"/>
      <c r="J48" s="60"/>
      <c r="K48" s="33"/>
      <c r="L48" s="61"/>
      <c r="M48" s="30"/>
      <c r="N48" s="30"/>
      <c r="O48" s="30"/>
      <c r="P48" s="30"/>
      <c r="Q48" s="30"/>
    </row>
    <row r="49" spans="1:17" ht="14.25" hidden="1" customHeight="1" x14ac:dyDescent="0.2">
      <c r="A49" s="60"/>
      <c r="B49" s="33"/>
      <c r="C49" s="61"/>
      <c r="D49" s="30"/>
      <c r="F49" s="30"/>
      <c r="G49" s="30"/>
      <c r="H49" s="30"/>
      <c r="J49" s="60"/>
      <c r="K49" s="33"/>
      <c r="L49" s="61"/>
      <c r="M49" s="30"/>
      <c r="N49" s="30"/>
      <c r="O49" s="30"/>
      <c r="P49" s="30"/>
      <c r="Q49" s="30"/>
    </row>
    <row r="50" spans="1:17" ht="14.25" hidden="1" customHeight="1" x14ac:dyDescent="0.2">
      <c r="A50" s="60"/>
      <c r="B50" s="33"/>
      <c r="C50" s="61"/>
      <c r="D50" s="30"/>
      <c r="F50" s="30"/>
      <c r="G50" s="30"/>
      <c r="H50" s="30"/>
      <c r="J50" s="60"/>
      <c r="K50" s="33"/>
      <c r="L50" s="61"/>
      <c r="M50" s="30"/>
      <c r="N50" s="30"/>
      <c r="O50" s="30"/>
      <c r="P50" s="30"/>
      <c r="Q50" s="30"/>
    </row>
    <row r="51" spans="1:17" ht="14.25" hidden="1" customHeight="1" x14ac:dyDescent="0.2">
      <c r="A51" s="60"/>
      <c r="B51" s="33"/>
      <c r="C51" s="61"/>
      <c r="D51" s="30"/>
      <c r="F51" s="30"/>
      <c r="G51" s="30"/>
      <c r="H51" s="30"/>
      <c r="J51" s="60"/>
      <c r="K51" s="33"/>
      <c r="L51" s="61"/>
      <c r="M51" s="30"/>
      <c r="N51" s="30"/>
      <c r="O51" s="30"/>
      <c r="P51" s="30"/>
      <c r="Q51" s="30"/>
    </row>
    <row r="52" spans="1:17" ht="14.25" hidden="1" customHeight="1" x14ac:dyDescent="0.2">
      <c r="A52" s="60"/>
      <c r="B52" s="33"/>
      <c r="C52" s="61"/>
      <c r="D52" s="30"/>
      <c r="F52" s="30"/>
      <c r="G52" s="30"/>
      <c r="H52" s="30"/>
      <c r="J52" s="60"/>
      <c r="K52" s="33"/>
      <c r="L52" s="61"/>
      <c r="M52" s="30"/>
      <c r="N52" s="30"/>
      <c r="O52" s="30"/>
      <c r="P52" s="30"/>
      <c r="Q52" s="30"/>
    </row>
    <row r="53" spans="1:17" ht="14.25" customHeight="1" x14ac:dyDescent="0.2">
      <c r="A53" s="60"/>
      <c r="B53" s="33"/>
      <c r="C53" s="61"/>
      <c r="D53" s="68" t="s">
        <v>82</v>
      </c>
      <c r="E53" s="68" t="s">
        <v>83</v>
      </c>
      <c r="F53" s="68" t="s">
        <v>84</v>
      </c>
      <c r="G53" s="68" t="s">
        <v>85</v>
      </c>
      <c r="H53" s="68" t="s">
        <v>86</v>
      </c>
      <c r="I53" s="68"/>
      <c r="J53" s="145"/>
      <c r="K53" s="146"/>
      <c r="L53" s="147"/>
      <c r="M53" s="68" t="s">
        <v>82</v>
      </c>
      <c r="N53" s="68" t="s">
        <v>83</v>
      </c>
      <c r="O53" s="68" t="s">
        <v>84</v>
      </c>
      <c r="P53" s="68" t="s">
        <v>85</v>
      </c>
      <c r="Q53" s="68" t="s">
        <v>86</v>
      </c>
    </row>
    <row r="55" spans="1:17" x14ac:dyDescent="0.2">
      <c r="A55" s="31" t="str">
        <f>A28</f>
        <v>TRƯỜNG TIỂU HỌC TÔ VĨNH DIỆN</v>
      </c>
      <c r="H55" s="47" t="s">
        <v>122</v>
      </c>
      <c r="J55" s="22" t="str">
        <f>J28</f>
        <v>TRƯỜNG TIỂU HỌC TÔ VĨNH DIỆN</v>
      </c>
      <c r="Q55" s="47" t="s">
        <v>169</v>
      </c>
    </row>
    <row r="56" spans="1:17" x14ac:dyDescent="0.2">
      <c r="A56" s="31" t="str">
        <f>A2</f>
        <v>NĂM HỌC : 2022-2023</v>
      </c>
      <c r="H56" s="65" t="s">
        <v>172</v>
      </c>
      <c r="J56" s="22" t="str">
        <f>A2</f>
        <v>NĂM HỌC : 2022-2023</v>
      </c>
      <c r="Q56" s="64" t="s">
        <v>171</v>
      </c>
    </row>
    <row r="57" spans="1:17" ht="14.25" customHeight="1" x14ac:dyDescent="0.2">
      <c r="A57" s="231" t="s">
        <v>146</v>
      </c>
      <c r="B57" s="231"/>
      <c r="C57" s="231"/>
      <c r="D57" s="231"/>
      <c r="E57" s="231"/>
      <c r="F57" s="231"/>
      <c r="G57" s="231"/>
      <c r="H57" s="231"/>
      <c r="J57" s="231" t="s">
        <v>167</v>
      </c>
      <c r="K57" s="231"/>
      <c r="L57" s="231"/>
      <c r="M57" s="231"/>
      <c r="N57" s="231"/>
      <c r="O57" s="231"/>
      <c r="P57" s="231"/>
      <c r="Q57" s="231"/>
    </row>
    <row r="58" spans="1:17" x14ac:dyDescent="0.2">
      <c r="A58" s="22"/>
      <c r="B58" s="23"/>
      <c r="C58" s="22"/>
      <c r="D58" s="23"/>
      <c r="E58" s="23"/>
      <c r="F58" s="23"/>
      <c r="G58" s="23"/>
      <c r="H58" s="23"/>
      <c r="J58" s="22"/>
      <c r="K58" s="23"/>
      <c r="L58" s="22"/>
      <c r="M58" s="23"/>
      <c r="N58" s="23"/>
      <c r="O58" s="23"/>
      <c r="P58" s="23"/>
      <c r="Q58" s="23"/>
    </row>
    <row r="59" spans="1:17" x14ac:dyDescent="0.2">
      <c r="A59" s="25" t="s">
        <v>2</v>
      </c>
      <c r="B59" s="25" t="s">
        <v>3</v>
      </c>
      <c r="C59" s="25" t="s">
        <v>4</v>
      </c>
      <c r="D59" s="25" t="s">
        <v>5</v>
      </c>
      <c r="E59" s="25" t="s">
        <v>6</v>
      </c>
      <c r="F59" s="25" t="s">
        <v>7</v>
      </c>
      <c r="G59" s="25" t="s">
        <v>8</v>
      </c>
      <c r="H59" s="25" t="s">
        <v>9</v>
      </c>
      <c r="J59" s="25" t="s">
        <v>2</v>
      </c>
      <c r="K59" s="25" t="s">
        <v>3</v>
      </c>
      <c r="L59" s="25" t="s">
        <v>4</v>
      </c>
      <c r="M59" s="25" t="s">
        <v>5</v>
      </c>
      <c r="N59" s="25" t="s">
        <v>6</v>
      </c>
      <c r="O59" s="25" t="s">
        <v>7</v>
      </c>
      <c r="P59" s="25" t="s">
        <v>8</v>
      </c>
      <c r="Q59" s="25" t="s">
        <v>9</v>
      </c>
    </row>
    <row r="60" spans="1:17" ht="14.25" customHeight="1" x14ac:dyDescent="0.2">
      <c r="A60" s="232" t="s">
        <v>10</v>
      </c>
      <c r="B60" s="32" t="s">
        <v>11</v>
      </c>
      <c r="C60" s="25">
        <v>1</v>
      </c>
      <c r="D60" s="18"/>
      <c r="E60" s="18"/>
      <c r="F60" s="18" t="s">
        <v>13</v>
      </c>
      <c r="G60" s="18"/>
      <c r="H60" s="18"/>
      <c r="J60" s="232" t="s">
        <v>10</v>
      </c>
      <c r="K60" s="32" t="s">
        <v>11</v>
      </c>
      <c r="L60" s="25">
        <v>1</v>
      </c>
      <c r="M60" s="18"/>
      <c r="N60" s="18" t="s">
        <v>30</v>
      </c>
      <c r="O60" s="18"/>
      <c r="P60" s="18"/>
      <c r="Q60" s="18"/>
    </row>
    <row r="61" spans="1:17" x14ac:dyDescent="0.2">
      <c r="A61" s="233"/>
      <c r="B61" s="32" t="s">
        <v>12</v>
      </c>
      <c r="C61" s="25">
        <v>2</v>
      </c>
      <c r="D61" s="18" t="s">
        <v>299</v>
      </c>
      <c r="E61" s="18"/>
      <c r="F61" s="18" t="s">
        <v>88</v>
      </c>
      <c r="G61" s="18" t="s">
        <v>338</v>
      </c>
      <c r="H61" s="18" t="s">
        <v>13</v>
      </c>
      <c r="J61" s="233"/>
      <c r="K61" s="32" t="s">
        <v>12</v>
      </c>
      <c r="L61" s="25">
        <v>2</v>
      </c>
      <c r="M61" s="18"/>
      <c r="N61" s="18" t="s">
        <v>13</v>
      </c>
      <c r="O61" s="18" t="s">
        <v>338</v>
      </c>
      <c r="P61" s="18" t="s">
        <v>88</v>
      </c>
      <c r="Q61" s="18"/>
    </row>
    <row r="62" spans="1:17" x14ac:dyDescent="0.2">
      <c r="A62" s="233"/>
      <c r="B62" s="32" t="s">
        <v>189</v>
      </c>
      <c r="C62" s="25"/>
      <c r="D62" s="135"/>
      <c r="E62" s="89"/>
      <c r="F62" s="89"/>
      <c r="G62" s="89"/>
      <c r="H62" s="136"/>
      <c r="J62" s="233"/>
      <c r="K62" s="32" t="s">
        <v>189</v>
      </c>
      <c r="L62" s="25"/>
      <c r="M62" s="135"/>
      <c r="N62" s="89"/>
      <c r="O62" s="89"/>
      <c r="P62" s="89"/>
      <c r="Q62" s="136"/>
    </row>
    <row r="63" spans="1:17" ht="14.25" customHeight="1" x14ac:dyDescent="0.2">
      <c r="A63" s="233"/>
      <c r="B63" s="32" t="s">
        <v>14</v>
      </c>
      <c r="C63" s="25">
        <v>3</v>
      </c>
      <c r="D63" s="18"/>
      <c r="E63" s="18" t="s">
        <v>30</v>
      </c>
      <c r="F63" s="18"/>
      <c r="G63" s="18"/>
      <c r="H63" s="18"/>
      <c r="J63" s="233"/>
      <c r="K63" s="32" t="s">
        <v>14</v>
      </c>
      <c r="L63" s="25">
        <v>3</v>
      </c>
      <c r="M63" s="18"/>
      <c r="N63" s="18"/>
      <c r="O63" s="18"/>
      <c r="Q63" s="18" t="s">
        <v>13</v>
      </c>
    </row>
    <row r="64" spans="1:17" x14ac:dyDescent="0.2">
      <c r="A64" s="233"/>
      <c r="B64" s="32" t="s">
        <v>16</v>
      </c>
      <c r="C64" s="25">
        <v>4</v>
      </c>
      <c r="D64" s="18"/>
      <c r="E64" s="18" t="s">
        <v>13</v>
      </c>
      <c r="F64" s="18"/>
      <c r="G64" s="18"/>
      <c r="H64" s="18" t="s">
        <v>29</v>
      </c>
      <c r="J64" s="233"/>
      <c r="K64" s="32" t="s">
        <v>16</v>
      </c>
      <c r="L64" s="25">
        <v>4</v>
      </c>
      <c r="M64" s="18" t="s">
        <v>299</v>
      </c>
      <c r="N64" s="18"/>
      <c r="O64" s="18"/>
      <c r="P64" s="18"/>
      <c r="Q64" s="18" t="s">
        <v>13</v>
      </c>
    </row>
    <row r="65" spans="1:17" x14ac:dyDescent="0.2">
      <c r="A65" s="234"/>
      <c r="B65" s="32" t="s">
        <v>23</v>
      </c>
      <c r="C65" s="25">
        <v>5</v>
      </c>
      <c r="D65" s="18"/>
      <c r="E65" s="18"/>
      <c r="F65" s="18"/>
      <c r="G65" s="18"/>
      <c r="H65" s="18"/>
      <c r="J65" s="234"/>
      <c r="K65" s="32" t="s">
        <v>23</v>
      </c>
      <c r="L65" s="25">
        <v>5</v>
      </c>
      <c r="M65" s="18"/>
      <c r="N65" s="18"/>
      <c r="O65" s="18"/>
      <c r="P65" s="18"/>
      <c r="Q65" s="18"/>
    </row>
    <row r="66" spans="1:17" ht="14.25" customHeight="1" x14ac:dyDescent="0.2">
      <c r="A66" s="232" t="s">
        <v>17</v>
      </c>
      <c r="B66" s="32" t="s">
        <v>92</v>
      </c>
      <c r="C66" s="25">
        <v>1</v>
      </c>
      <c r="D66" s="18"/>
      <c r="E66" s="18"/>
      <c r="F66" s="18"/>
      <c r="G66" s="18" t="s">
        <v>31</v>
      </c>
      <c r="H66" s="18"/>
      <c r="J66" s="232" t="s">
        <v>17</v>
      </c>
      <c r="K66" s="32" t="s">
        <v>92</v>
      </c>
      <c r="L66" s="25">
        <v>1</v>
      </c>
      <c r="M66" s="18"/>
      <c r="N66" s="18"/>
      <c r="O66" s="53"/>
      <c r="P66" s="18" t="s">
        <v>31</v>
      </c>
      <c r="Q66" s="18"/>
    </row>
    <row r="67" spans="1:17" ht="14.25" customHeight="1" x14ac:dyDescent="0.2">
      <c r="A67" s="233"/>
      <c r="B67" s="32" t="s">
        <v>190</v>
      </c>
      <c r="C67" s="25"/>
      <c r="D67" s="135"/>
      <c r="E67" s="89"/>
      <c r="F67" s="89"/>
      <c r="G67" s="89"/>
      <c r="H67" s="136"/>
      <c r="J67" s="233"/>
      <c r="K67" s="32" t="s">
        <v>190</v>
      </c>
      <c r="L67" s="25"/>
      <c r="M67" s="135"/>
      <c r="N67" s="89"/>
      <c r="O67" s="89"/>
      <c r="P67" s="89"/>
      <c r="Q67" s="136"/>
    </row>
    <row r="68" spans="1:17" x14ac:dyDescent="0.2">
      <c r="A68" s="233"/>
      <c r="B68" s="32" t="s">
        <v>174</v>
      </c>
      <c r="C68" s="25">
        <v>2</v>
      </c>
      <c r="D68" s="18" t="s">
        <v>21</v>
      </c>
      <c r="E68" s="18"/>
      <c r="F68" s="18"/>
      <c r="G68" s="18" t="s">
        <v>13</v>
      </c>
      <c r="H68" s="18"/>
      <c r="J68" s="233"/>
      <c r="K68" s="32" t="s">
        <v>174</v>
      </c>
      <c r="L68" s="25">
        <v>2</v>
      </c>
      <c r="M68" s="18" t="s">
        <v>21</v>
      </c>
      <c r="N68" s="18" t="s">
        <v>321</v>
      </c>
      <c r="O68" s="53"/>
      <c r="P68" s="18" t="s">
        <v>13</v>
      </c>
      <c r="Q68" s="18"/>
    </row>
    <row r="69" spans="1:17" x14ac:dyDescent="0.2">
      <c r="A69" s="234"/>
      <c r="B69" s="32" t="s">
        <v>175</v>
      </c>
      <c r="C69" s="25">
        <v>3</v>
      </c>
      <c r="D69" s="18" t="s">
        <v>21</v>
      </c>
      <c r="E69" s="18" t="s">
        <v>321</v>
      </c>
      <c r="F69" s="18"/>
      <c r="G69" s="18" t="s">
        <v>13</v>
      </c>
      <c r="H69" s="18"/>
      <c r="J69" s="234"/>
      <c r="K69" s="32" t="s">
        <v>175</v>
      </c>
      <c r="L69" s="25">
        <v>3</v>
      </c>
      <c r="M69" s="18" t="s">
        <v>21</v>
      </c>
      <c r="N69" s="18"/>
      <c r="O69" s="18" t="s">
        <v>19</v>
      </c>
      <c r="P69" s="18" t="s">
        <v>13</v>
      </c>
      <c r="Q69" s="18"/>
    </row>
    <row r="70" spans="1:17" x14ac:dyDescent="0.2">
      <c r="D70" s="68" t="s">
        <v>82</v>
      </c>
      <c r="E70" s="68" t="s">
        <v>83</v>
      </c>
      <c r="F70" s="68" t="s">
        <v>84</v>
      </c>
      <c r="G70" s="68" t="s">
        <v>85</v>
      </c>
      <c r="H70" s="68" t="s">
        <v>86</v>
      </c>
      <c r="I70" s="68"/>
      <c r="J70" s="145"/>
      <c r="K70" s="146"/>
      <c r="L70" s="147"/>
      <c r="M70" s="68" t="s">
        <v>82</v>
      </c>
      <c r="N70" s="68" t="s">
        <v>83</v>
      </c>
      <c r="O70" s="68" t="s">
        <v>84</v>
      </c>
      <c r="P70" s="68" t="s">
        <v>85</v>
      </c>
      <c r="Q70" s="68" t="s">
        <v>86</v>
      </c>
    </row>
    <row r="73" spans="1:17" ht="14.25" customHeight="1" x14ac:dyDescent="0.2"/>
    <row r="78" spans="1:17" ht="14.25" customHeight="1" x14ac:dyDescent="0.2"/>
    <row r="99" spans="1:8" hidden="1" x14ac:dyDescent="0.2">
      <c r="A99" s="231" t="s">
        <v>47</v>
      </c>
      <c r="B99" s="231"/>
      <c r="C99" s="231"/>
      <c r="D99" s="231"/>
      <c r="E99" s="231"/>
      <c r="F99" s="231"/>
      <c r="G99" s="231"/>
      <c r="H99" s="231"/>
    </row>
    <row r="100" spans="1:8" hidden="1" x14ac:dyDescent="0.2">
      <c r="A100" s="22"/>
      <c r="B100" s="23"/>
      <c r="C100" s="22"/>
      <c r="D100" s="23"/>
      <c r="E100" s="23"/>
      <c r="F100" s="23"/>
      <c r="G100" s="23"/>
      <c r="H100" s="23"/>
    </row>
    <row r="101" spans="1:8" hidden="1" x14ac:dyDescent="0.2">
      <c r="A101" s="25" t="s">
        <v>2</v>
      </c>
      <c r="B101" s="25" t="s">
        <v>3</v>
      </c>
      <c r="C101" s="25" t="s">
        <v>4</v>
      </c>
      <c r="D101" s="25" t="s">
        <v>5</v>
      </c>
      <c r="E101" s="25" t="s">
        <v>6</v>
      </c>
      <c r="F101" s="25" t="s">
        <v>7</v>
      </c>
      <c r="G101" s="25" t="s">
        <v>8</v>
      </c>
      <c r="H101" s="25" t="s">
        <v>9</v>
      </c>
    </row>
    <row r="102" spans="1:8" hidden="1" x14ac:dyDescent="0.2">
      <c r="A102" s="232" t="s">
        <v>10</v>
      </c>
      <c r="B102" s="26" t="s">
        <v>11</v>
      </c>
      <c r="C102" s="25">
        <v>1</v>
      </c>
      <c r="D102" s="27" t="s">
        <v>24</v>
      </c>
      <c r="E102" s="27" t="s">
        <v>41</v>
      </c>
      <c r="F102" s="27" t="s">
        <v>38</v>
      </c>
      <c r="G102" s="27" t="s">
        <v>41</v>
      </c>
      <c r="H102" s="27" t="s">
        <v>34</v>
      </c>
    </row>
    <row r="103" spans="1:8" hidden="1" x14ac:dyDescent="0.2">
      <c r="A103" s="233"/>
      <c r="B103" s="26" t="s">
        <v>12</v>
      </c>
      <c r="C103" s="25">
        <v>2</v>
      </c>
      <c r="D103" s="27" t="s">
        <v>33</v>
      </c>
      <c r="E103" s="27" t="s">
        <v>46</v>
      </c>
      <c r="F103" s="27" t="s">
        <v>26</v>
      </c>
      <c r="G103" s="27" t="s">
        <v>34</v>
      </c>
      <c r="H103" s="27" t="s">
        <v>26</v>
      </c>
    </row>
    <row r="104" spans="1:8" hidden="1" x14ac:dyDescent="0.2">
      <c r="A104" s="233"/>
      <c r="B104" s="26" t="s">
        <v>14</v>
      </c>
      <c r="C104" s="25">
        <v>3</v>
      </c>
      <c r="D104" s="27" t="s">
        <v>26</v>
      </c>
      <c r="E104" s="27" t="s">
        <v>26</v>
      </c>
      <c r="F104" s="27" t="s">
        <v>42</v>
      </c>
      <c r="G104" s="27" t="s">
        <v>26</v>
      </c>
      <c r="H104" s="27" t="s">
        <v>48</v>
      </c>
    </row>
    <row r="105" spans="1:8" hidden="1" x14ac:dyDescent="0.2">
      <c r="A105" s="233"/>
      <c r="B105" s="26" t="s">
        <v>16</v>
      </c>
      <c r="C105" s="25">
        <v>4</v>
      </c>
      <c r="D105" s="27" t="s">
        <v>44</v>
      </c>
      <c r="E105" s="27" t="s">
        <v>43</v>
      </c>
      <c r="F105" s="27" t="s">
        <v>45</v>
      </c>
      <c r="G105" s="27" t="s">
        <v>43</v>
      </c>
      <c r="H105" s="27" t="s">
        <v>19</v>
      </c>
    </row>
    <row r="106" spans="1:8" hidden="1" x14ac:dyDescent="0.2">
      <c r="A106" s="234"/>
      <c r="B106" s="26" t="s">
        <v>23</v>
      </c>
      <c r="C106" s="25">
        <v>5</v>
      </c>
      <c r="D106" s="27" t="s">
        <v>25</v>
      </c>
      <c r="E106" s="27" t="s">
        <v>36</v>
      </c>
      <c r="F106" s="27" t="s">
        <v>33</v>
      </c>
      <c r="G106" s="27" t="s">
        <v>36</v>
      </c>
      <c r="H106" s="27" t="s">
        <v>37</v>
      </c>
    </row>
    <row r="107" spans="1:8" hidden="1" x14ac:dyDescent="0.2">
      <c r="A107" s="232" t="s">
        <v>17</v>
      </c>
      <c r="B107" s="26" t="s">
        <v>18</v>
      </c>
      <c r="C107" s="25">
        <v>1</v>
      </c>
      <c r="D107" s="27"/>
      <c r="E107" s="28"/>
      <c r="F107" s="27"/>
      <c r="G107" s="27"/>
      <c r="H107" s="27"/>
    </row>
    <row r="108" spans="1:8" hidden="1" x14ac:dyDescent="0.2">
      <c r="A108" s="233"/>
      <c r="B108" s="26" t="s">
        <v>20</v>
      </c>
      <c r="C108" s="25">
        <v>2</v>
      </c>
      <c r="D108" s="27"/>
      <c r="E108" s="27"/>
      <c r="F108" s="27"/>
      <c r="G108" s="27"/>
      <c r="H108" s="27"/>
    </row>
    <row r="109" spans="1:8" hidden="1" x14ac:dyDescent="0.2">
      <c r="A109" s="234"/>
      <c r="B109" s="26" t="s">
        <v>22</v>
      </c>
      <c r="C109" s="25">
        <v>3</v>
      </c>
      <c r="D109" s="27"/>
      <c r="E109" s="27"/>
      <c r="F109" s="27"/>
      <c r="G109" s="27"/>
      <c r="H109" s="27"/>
    </row>
    <row r="110" spans="1:8" hidden="1" x14ac:dyDescent="0.2"/>
  </sheetData>
  <mergeCells count="21">
    <mergeCell ref="J3:Q3"/>
    <mergeCell ref="J30:Q30"/>
    <mergeCell ref="A3:H3"/>
    <mergeCell ref="A6:A11"/>
    <mergeCell ref="A12:A15"/>
    <mergeCell ref="J6:J11"/>
    <mergeCell ref="J12:J15"/>
    <mergeCell ref="A30:H30"/>
    <mergeCell ref="J57:Q57"/>
    <mergeCell ref="A57:H57"/>
    <mergeCell ref="J39:J42"/>
    <mergeCell ref="A102:A106"/>
    <mergeCell ref="J33:J38"/>
    <mergeCell ref="J60:J65"/>
    <mergeCell ref="J66:J69"/>
    <mergeCell ref="A107:A109"/>
    <mergeCell ref="A99:H99"/>
    <mergeCell ref="A60:A65"/>
    <mergeCell ref="A66:A69"/>
    <mergeCell ref="A33:A38"/>
    <mergeCell ref="A39:A42"/>
  </mergeCells>
  <phoneticPr fontId="8" type="noConversion"/>
  <printOptions horizontalCentered="1" verticalCentered="1"/>
  <pageMargins left="0" right="0" top="0.19685039370078741" bottom="0.19685039370078741" header="0" footer="0"/>
  <pageSetup paperSize="9" scale="6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5"/>
  <sheetViews>
    <sheetView zoomScale="75" zoomScaleNormal="75" workbookViewId="0">
      <selection activeCell="O14" sqref="O14"/>
    </sheetView>
  </sheetViews>
  <sheetFormatPr defaultColWidth="9" defaultRowHeight="14.25" x14ac:dyDescent="0.2"/>
  <cols>
    <col min="1" max="1" width="7" style="14" customWidth="1"/>
    <col min="2" max="2" width="15.7109375" style="14" customWidth="1"/>
    <col min="3" max="3" width="6.7109375" style="14" bestFit="1" customWidth="1"/>
    <col min="4" max="8" width="15.7109375" style="14" customWidth="1"/>
    <col min="9" max="9" width="5" style="14" customWidth="1"/>
    <col min="10" max="10" width="7" style="14" customWidth="1"/>
    <col min="11" max="11" width="15.7109375" style="14" customWidth="1"/>
    <col min="12" max="12" width="6.7109375" style="14" bestFit="1" customWidth="1"/>
    <col min="13" max="17" width="15.7109375" style="14" customWidth="1"/>
    <col min="18" max="16384" width="9" style="14"/>
  </cols>
  <sheetData>
    <row r="1" spans="1:17" x14ac:dyDescent="0.2">
      <c r="A1" s="11" t="s">
        <v>0</v>
      </c>
      <c r="B1" s="12"/>
      <c r="C1" s="11"/>
      <c r="D1" s="12"/>
      <c r="E1" s="12"/>
      <c r="F1" s="12"/>
      <c r="G1" s="12"/>
      <c r="H1" s="46" t="s">
        <v>115</v>
      </c>
      <c r="J1" s="11" t="str">
        <f>A1</f>
        <v>TRƯỜNG TIỂU HỌC TÔ VĨNH DIỆN</v>
      </c>
      <c r="K1" s="12"/>
      <c r="L1" s="11"/>
      <c r="M1" s="12"/>
      <c r="N1" s="12"/>
      <c r="O1" s="12"/>
      <c r="P1" s="12"/>
      <c r="Q1" s="46" t="s">
        <v>118</v>
      </c>
    </row>
    <row r="2" spans="1:17" x14ac:dyDescent="0.2">
      <c r="A2" s="11" t="s">
        <v>256</v>
      </c>
      <c r="B2" s="12"/>
      <c r="C2" s="11"/>
      <c r="D2" s="12"/>
      <c r="E2" s="12"/>
      <c r="F2" s="12"/>
      <c r="G2" s="12"/>
      <c r="H2" s="64" t="s">
        <v>260</v>
      </c>
      <c r="J2" s="11" t="str">
        <f>A2</f>
        <v>NĂM HỌC : 2022-2023</v>
      </c>
      <c r="K2" s="12"/>
      <c r="L2" s="11"/>
      <c r="M2" s="12"/>
      <c r="N2" s="12"/>
      <c r="O2" s="12"/>
      <c r="P2" s="12"/>
      <c r="Q2" s="64" t="s">
        <v>173</v>
      </c>
    </row>
    <row r="3" spans="1:17" x14ac:dyDescent="0.2">
      <c r="A3" s="220" t="s">
        <v>319</v>
      </c>
      <c r="B3" s="220"/>
      <c r="C3" s="220"/>
      <c r="D3" s="220"/>
      <c r="E3" s="220"/>
      <c r="F3" s="220"/>
      <c r="G3" s="220"/>
      <c r="H3" s="220"/>
      <c r="J3" s="220" t="s">
        <v>318</v>
      </c>
      <c r="K3" s="220"/>
      <c r="L3" s="220"/>
      <c r="M3" s="220"/>
      <c r="N3" s="220"/>
      <c r="O3" s="220"/>
      <c r="P3" s="220"/>
      <c r="Q3" s="220"/>
    </row>
    <row r="4" spans="1:17" x14ac:dyDescent="0.2">
      <c r="A4" s="11"/>
      <c r="B4" s="12"/>
      <c r="C4" s="11"/>
      <c r="D4" s="12"/>
      <c r="E4" s="12"/>
      <c r="F4" s="12"/>
      <c r="G4" s="12"/>
      <c r="H4" s="12"/>
      <c r="J4" s="11"/>
      <c r="K4" s="12"/>
      <c r="L4" s="11"/>
      <c r="M4" s="12"/>
      <c r="N4" s="12"/>
      <c r="O4" s="12"/>
      <c r="P4" s="12"/>
      <c r="Q4" s="12"/>
    </row>
    <row r="5" spans="1:17" x14ac:dyDescent="0.2">
      <c r="A5" s="16" t="s">
        <v>2</v>
      </c>
      <c r="B5" s="16" t="s">
        <v>3</v>
      </c>
      <c r="C5" s="16" t="s">
        <v>4</v>
      </c>
      <c r="D5" s="16" t="s">
        <v>5</v>
      </c>
      <c r="E5" s="16" t="s">
        <v>6</v>
      </c>
      <c r="F5" s="16" t="s">
        <v>7</v>
      </c>
      <c r="G5" s="16" t="s">
        <v>8</v>
      </c>
      <c r="H5" s="16" t="s">
        <v>9</v>
      </c>
      <c r="J5" s="16" t="s">
        <v>2</v>
      </c>
      <c r="K5" s="16" t="s">
        <v>3</v>
      </c>
      <c r="L5" s="16" t="s">
        <v>4</v>
      </c>
      <c r="M5" s="16" t="s">
        <v>5</v>
      </c>
      <c r="N5" s="16" t="s">
        <v>6</v>
      </c>
      <c r="O5" s="16" t="s">
        <v>7</v>
      </c>
      <c r="P5" s="16" t="s">
        <v>8</v>
      </c>
      <c r="Q5" s="16" t="s">
        <v>9</v>
      </c>
    </row>
    <row r="6" spans="1:17" ht="14.25" customHeight="1" x14ac:dyDescent="0.2">
      <c r="A6" s="217" t="s">
        <v>10</v>
      </c>
      <c r="B6" s="32" t="s">
        <v>11</v>
      </c>
      <c r="C6" s="16">
        <v>1</v>
      </c>
      <c r="D6" s="18"/>
      <c r="E6" s="18"/>
      <c r="F6" s="18"/>
      <c r="G6" s="18"/>
      <c r="H6" s="18"/>
      <c r="J6" s="217" t="s">
        <v>10</v>
      </c>
      <c r="K6" s="32" t="s">
        <v>11</v>
      </c>
      <c r="L6" s="16">
        <v>1</v>
      </c>
      <c r="M6" s="18"/>
      <c r="N6" s="18"/>
      <c r="O6" s="18"/>
      <c r="P6" s="18"/>
      <c r="Q6" s="29"/>
    </row>
    <row r="7" spans="1:17" x14ac:dyDescent="0.2">
      <c r="A7" s="218"/>
      <c r="B7" s="32" t="s">
        <v>12</v>
      </c>
      <c r="C7" s="16">
        <v>2</v>
      </c>
      <c r="D7" s="18"/>
      <c r="E7" s="18"/>
      <c r="F7" s="18"/>
      <c r="G7" s="18"/>
      <c r="H7" s="18"/>
      <c r="J7" s="218"/>
      <c r="K7" s="32" t="s">
        <v>12</v>
      </c>
      <c r="L7" s="16">
        <v>2</v>
      </c>
      <c r="M7" s="18"/>
      <c r="N7" s="18"/>
      <c r="O7" s="18"/>
      <c r="P7" s="18"/>
      <c r="Q7" s="29"/>
    </row>
    <row r="8" spans="1:17" x14ac:dyDescent="0.2">
      <c r="A8" s="218"/>
      <c r="B8" s="32" t="s">
        <v>189</v>
      </c>
      <c r="C8" s="16"/>
      <c r="D8" s="135"/>
      <c r="E8" s="91"/>
      <c r="F8" s="89"/>
      <c r="G8" s="89"/>
      <c r="H8" s="136"/>
      <c r="J8" s="218"/>
      <c r="K8" s="32" t="s">
        <v>189</v>
      </c>
      <c r="L8" s="16"/>
      <c r="M8" s="135"/>
      <c r="N8" s="91"/>
      <c r="O8" s="89"/>
      <c r="P8" s="89"/>
      <c r="Q8" s="136"/>
    </row>
    <row r="9" spans="1:17" x14ac:dyDescent="0.2">
      <c r="A9" s="218"/>
      <c r="B9" s="32" t="s">
        <v>14</v>
      </c>
      <c r="C9" s="16">
        <v>3</v>
      </c>
      <c r="D9" s="18"/>
      <c r="E9" s="18" t="s">
        <v>338</v>
      </c>
      <c r="F9" s="18" t="s">
        <v>88</v>
      </c>
      <c r="G9" s="18" t="s">
        <v>13</v>
      </c>
      <c r="H9" s="18" t="s">
        <v>338</v>
      </c>
      <c r="J9" s="218"/>
      <c r="K9" s="32" t="s">
        <v>14</v>
      </c>
      <c r="L9" s="16">
        <v>3</v>
      </c>
      <c r="M9" s="18"/>
      <c r="N9" s="18"/>
      <c r="O9" s="18" t="s">
        <v>13</v>
      </c>
      <c r="P9" s="18" t="s">
        <v>19</v>
      </c>
      <c r="Q9" s="18" t="s">
        <v>88</v>
      </c>
    </row>
    <row r="10" spans="1:17" x14ac:dyDescent="0.2">
      <c r="A10" s="218"/>
      <c r="B10" s="32" t="s">
        <v>16</v>
      </c>
      <c r="C10" s="16">
        <v>4</v>
      </c>
      <c r="D10" s="18"/>
      <c r="E10" s="18"/>
      <c r="F10" s="18"/>
      <c r="G10" s="137" t="s">
        <v>29</v>
      </c>
      <c r="H10" s="18"/>
      <c r="J10" s="218"/>
      <c r="K10" s="32" t="s">
        <v>16</v>
      </c>
      <c r="L10" s="16">
        <v>4</v>
      </c>
      <c r="M10" s="18"/>
      <c r="N10" s="18" t="s">
        <v>338</v>
      </c>
      <c r="O10" s="18"/>
      <c r="P10" s="18"/>
      <c r="Q10" s="18"/>
    </row>
    <row r="11" spans="1:17" x14ac:dyDescent="0.2">
      <c r="A11" s="219"/>
      <c r="B11" s="32" t="s">
        <v>23</v>
      </c>
      <c r="C11" s="16">
        <v>5</v>
      </c>
      <c r="D11" s="18"/>
      <c r="E11" s="18"/>
      <c r="F11" s="18"/>
      <c r="G11" s="18"/>
      <c r="H11" s="18"/>
      <c r="J11" s="219"/>
      <c r="K11" s="32" t="s">
        <v>23</v>
      </c>
      <c r="L11" s="16">
        <v>5</v>
      </c>
      <c r="M11" s="18"/>
      <c r="N11" s="18"/>
      <c r="O11" s="18"/>
      <c r="P11" s="18"/>
      <c r="Q11" s="18"/>
    </row>
    <row r="12" spans="1:17" ht="14.25" customHeight="1" x14ac:dyDescent="0.2">
      <c r="A12" s="217" t="s">
        <v>17</v>
      </c>
      <c r="B12" s="32" t="s">
        <v>92</v>
      </c>
      <c r="C12" s="16">
        <v>1</v>
      </c>
      <c r="D12" s="18"/>
      <c r="E12" s="18" t="s">
        <v>321</v>
      </c>
      <c r="F12" s="18" t="s">
        <v>31</v>
      </c>
      <c r="G12" s="18"/>
      <c r="H12" s="18" t="s">
        <v>30</v>
      </c>
      <c r="J12" s="217" t="s">
        <v>17</v>
      </c>
      <c r="K12" s="32" t="s">
        <v>92</v>
      </c>
      <c r="L12" s="16">
        <v>1</v>
      </c>
      <c r="M12" s="18" t="s">
        <v>31</v>
      </c>
      <c r="N12" s="18"/>
      <c r="O12" s="18"/>
      <c r="P12" s="18"/>
      <c r="Q12" s="18" t="s">
        <v>30</v>
      </c>
    </row>
    <row r="13" spans="1:17" ht="14.25" customHeight="1" x14ac:dyDescent="0.2">
      <c r="A13" s="218"/>
      <c r="B13" s="32" t="s">
        <v>190</v>
      </c>
      <c r="C13" s="16"/>
      <c r="D13" s="135"/>
      <c r="E13" s="91"/>
      <c r="F13" s="89"/>
      <c r="G13" s="89"/>
      <c r="H13" s="136"/>
      <c r="J13" s="218"/>
      <c r="K13" s="32" t="s">
        <v>190</v>
      </c>
      <c r="L13" s="16"/>
      <c r="M13" s="135"/>
      <c r="N13" s="91"/>
      <c r="O13" s="89"/>
      <c r="P13" s="89"/>
      <c r="Q13" s="136"/>
    </row>
    <row r="14" spans="1:17" x14ac:dyDescent="0.2">
      <c r="A14" s="218"/>
      <c r="B14" s="32" t="s">
        <v>174</v>
      </c>
      <c r="C14" s="16">
        <v>2</v>
      </c>
      <c r="D14" s="18"/>
      <c r="E14" s="18" t="s">
        <v>21</v>
      </c>
      <c r="F14" s="18" t="s">
        <v>13</v>
      </c>
      <c r="G14" s="18"/>
      <c r="H14" s="18" t="s">
        <v>13</v>
      </c>
      <c r="J14" s="218"/>
      <c r="K14" s="32" t="s">
        <v>174</v>
      </c>
      <c r="L14" s="16">
        <v>2</v>
      </c>
      <c r="M14" s="18" t="s">
        <v>13</v>
      </c>
      <c r="N14" s="18" t="s">
        <v>21</v>
      </c>
      <c r="O14" s="18" t="s">
        <v>321</v>
      </c>
      <c r="P14" s="18"/>
      <c r="Q14" s="18" t="s">
        <v>13</v>
      </c>
    </row>
    <row r="15" spans="1:17" x14ac:dyDescent="0.2">
      <c r="A15" s="219"/>
      <c r="B15" s="32" t="s">
        <v>175</v>
      </c>
      <c r="C15" s="16">
        <v>3</v>
      </c>
      <c r="D15" s="18"/>
      <c r="E15" s="18" t="s">
        <v>21</v>
      </c>
      <c r="F15" s="18" t="s">
        <v>13</v>
      </c>
      <c r="G15" s="18"/>
      <c r="H15" s="18" t="s">
        <v>13</v>
      </c>
      <c r="J15" s="219"/>
      <c r="K15" s="32" t="s">
        <v>175</v>
      </c>
      <c r="L15" s="16">
        <v>3</v>
      </c>
      <c r="M15" s="18" t="s">
        <v>13</v>
      </c>
      <c r="N15" s="18" t="s">
        <v>21</v>
      </c>
      <c r="O15" s="18"/>
      <c r="P15" s="18"/>
      <c r="Q15" s="18" t="s">
        <v>13</v>
      </c>
    </row>
    <row r="16" spans="1:17" hidden="1" x14ac:dyDescent="0.2">
      <c r="A16" s="54"/>
      <c r="B16" s="33"/>
      <c r="C16" s="55"/>
      <c r="D16" s="30"/>
      <c r="E16" s="30"/>
      <c r="F16" s="30"/>
      <c r="G16" s="30"/>
      <c r="J16" s="54"/>
      <c r="K16" s="33"/>
      <c r="L16" s="55"/>
      <c r="M16" s="30"/>
      <c r="N16" s="30"/>
      <c r="O16" s="30"/>
      <c r="P16" s="30"/>
      <c r="Q16" s="30"/>
    </row>
    <row r="17" spans="1:17" hidden="1" x14ac:dyDescent="0.2">
      <c r="A17" s="54"/>
      <c r="B17" s="33"/>
      <c r="C17" s="55"/>
      <c r="D17" s="30"/>
      <c r="E17" s="30"/>
      <c r="F17" s="30"/>
      <c r="G17" s="30"/>
      <c r="J17" s="54"/>
      <c r="K17" s="33"/>
      <c r="L17" s="55"/>
      <c r="M17" s="30"/>
      <c r="N17" s="30"/>
      <c r="O17" s="30"/>
      <c r="P17" s="30"/>
      <c r="Q17" s="30"/>
    </row>
    <row r="18" spans="1:17" hidden="1" x14ac:dyDescent="0.2">
      <c r="A18" s="54"/>
      <c r="B18" s="33"/>
      <c r="C18" s="55"/>
      <c r="D18" s="30"/>
      <c r="E18" s="30"/>
      <c r="F18" s="30"/>
      <c r="G18" s="30"/>
      <c r="J18" s="54"/>
      <c r="K18" s="33"/>
      <c r="L18" s="55"/>
      <c r="M18" s="30"/>
      <c r="N18" s="30"/>
      <c r="O18" s="30"/>
      <c r="P18" s="30"/>
      <c r="Q18" s="30"/>
    </row>
    <row r="19" spans="1:17" hidden="1" x14ac:dyDescent="0.2">
      <c r="A19" s="54"/>
      <c r="B19" s="33"/>
      <c r="C19" s="55"/>
      <c r="D19" s="30"/>
      <c r="E19" s="30"/>
      <c r="F19" s="30"/>
      <c r="G19" s="30"/>
      <c r="J19" s="54"/>
      <c r="K19" s="33"/>
      <c r="L19" s="55"/>
      <c r="M19" s="30"/>
      <c r="N19" s="30"/>
      <c r="O19" s="30"/>
      <c r="P19" s="30"/>
      <c r="Q19" s="30"/>
    </row>
    <row r="20" spans="1:17" hidden="1" x14ac:dyDescent="0.2">
      <c r="A20" s="54"/>
      <c r="B20" s="33"/>
      <c r="C20" s="55"/>
      <c r="D20" s="30"/>
      <c r="E20" s="30"/>
      <c r="F20" s="30"/>
      <c r="G20" s="30"/>
      <c r="J20" s="54"/>
      <c r="K20" s="33"/>
      <c r="L20" s="55"/>
      <c r="M20" s="30"/>
      <c r="N20" s="30"/>
      <c r="O20" s="30"/>
      <c r="P20" s="30"/>
      <c r="Q20" s="30"/>
    </row>
    <row r="21" spans="1:17" hidden="1" x14ac:dyDescent="0.2">
      <c r="A21" s="54"/>
      <c r="B21" s="33"/>
      <c r="C21" s="55"/>
      <c r="D21" s="30"/>
      <c r="E21" s="30"/>
      <c r="F21" s="30"/>
      <c r="G21" s="30"/>
      <c r="J21" s="54"/>
      <c r="K21" s="33"/>
      <c r="L21" s="55"/>
      <c r="M21" s="30"/>
      <c r="N21" s="30"/>
      <c r="O21" s="30"/>
      <c r="P21" s="30"/>
      <c r="Q21" s="30"/>
    </row>
    <row r="22" spans="1:17" hidden="1" x14ac:dyDescent="0.2">
      <c r="A22" s="54"/>
      <c r="B22" s="33"/>
      <c r="C22" s="55"/>
      <c r="D22" s="30"/>
      <c r="E22" s="30"/>
      <c r="F22" s="30"/>
      <c r="G22" s="30"/>
      <c r="J22" s="54"/>
      <c r="K22" s="33"/>
      <c r="L22" s="55"/>
      <c r="M22" s="30"/>
      <c r="N22" s="30"/>
      <c r="O22" s="30"/>
      <c r="P22" s="30"/>
      <c r="Q22" s="30"/>
    </row>
    <row r="23" spans="1:17" hidden="1" x14ac:dyDescent="0.2">
      <c r="A23" s="54"/>
      <c r="B23" s="33"/>
      <c r="C23" s="55"/>
      <c r="D23" s="30"/>
      <c r="E23" s="30"/>
      <c r="F23" s="30"/>
      <c r="G23" s="30"/>
      <c r="J23" s="54"/>
      <c r="K23" s="33"/>
      <c r="L23" s="55"/>
      <c r="M23" s="30"/>
      <c r="N23" s="30"/>
      <c r="O23" s="30"/>
      <c r="P23" s="30"/>
      <c r="Q23" s="30"/>
    </row>
    <row r="24" spans="1:17" hidden="1" x14ac:dyDescent="0.2">
      <c r="A24" s="54"/>
      <c r="B24" s="33"/>
      <c r="C24" s="55"/>
      <c r="D24" s="30"/>
      <c r="E24" s="30"/>
      <c r="F24" s="30"/>
      <c r="G24" s="30"/>
      <c r="J24" s="54"/>
      <c r="K24" s="33"/>
      <c r="L24" s="55"/>
      <c r="M24" s="30"/>
      <c r="N24" s="30"/>
      <c r="O24" s="30"/>
      <c r="P24" s="30"/>
      <c r="Q24" s="30"/>
    </row>
    <row r="25" spans="1:17" hidden="1" x14ac:dyDescent="0.2">
      <c r="A25" s="54"/>
      <c r="B25" s="33"/>
      <c r="C25" s="55"/>
      <c r="D25" s="30"/>
      <c r="E25" s="30"/>
      <c r="F25" s="30"/>
      <c r="G25" s="30"/>
      <c r="J25" s="54"/>
      <c r="K25" s="33"/>
      <c r="L25" s="55"/>
      <c r="M25" s="30"/>
      <c r="N25" s="30"/>
      <c r="O25" s="30"/>
      <c r="P25" s="30"/>
      <c r="Q25" s="30"/>
    </row>
    <row r="26" spans="1:17" x14ac:dyDescent="0.2">
      <c r="A26" s="54"/>
      <c r="B26" s="33"/>
      <c r="C26" s="55"/>
      <c r="D26" s="68" t="s">
        <v>82</v>
      </c>
      <c r="E26" s="68" t="s">
        <v>83</v>
      </c>
      <c r="F26" s="68" t="s">
        <v>84</v>
      </c>
      <c r="G26" s="68" t="s">
        <v>85</v>
      </c>
      <c r="H26" s="68" t="s">
        <v>86</v>
      </c>
      <c r="I26" s="68"/>
      <c r="J26" s="145"/>
      <c r="K26" s="146"/>
      <c r="L26" s="147"/>
      <c r="M26" s="68" t="s">
        <v>82</v>
      </c>
      <c r="N26" s="68" t="s">
        <v>83</v>
      </c>
      <c r="O26" s="68" t="s">
        <v>84</v>
      </c>
      <c r="P26" s="68" t="s">
        <v>85</v>
      </c>
      <c r="Q26" s="68" t="s">
        <v>86</v>
      </c>
    </row>
    <row r="28" spans="1:17" x14ac:dyDescent="0.2">
      <c r="A28" s="11" t="str">
        <f>A1</f>
        <v>TRƯỜNG TIỂU HỌC TÔ VĨNH DIỆN</v>
      </c>
      <c r="B28" s="12"/>
      <c r="C28" s="11"/>
      <c r="D28" s="12"/>
      <c r="E28" s="12"/>
      <c r="F28" s="12"/>
      <c r="G28" s="12"/>
      <c r="H28" s="46" t="s">
        <v>116</v>
      </c>
      <c r="J28" s="11" t="s">
        <v>0</v>
      </c>
      <c r="K28" s="12"/>
      <c r="L28" s="11"/>
      <c r="M28" s="12"/>
      <c r="N28" s="12"/>
      <c r="O28" s="12"/>
      <c r="P28" s="12"/>
      <c r="Q28" s="46" t="s">
        <v>136</v>
      </c>
    </row>
    <row r="29" spans="1:17" x14ac:dyDescent="0.2">
      <c r="A29" s="11" t="str">
        <f>A2</f>
        <v>NĂM HỌC : 2022-2023</v>
      </c>
      <c r="B29" s="12"/>
      <c r="C29" s="11"/>
      <c r="D29" s="12"/>
      <c r="E29" s="12"/>
      <c r="F29" s="12"/>
      <c r="G29" s="12"/>
      <c r="H29" s="64" t="s">
        <v>260</v>
      </c>
      <c r="J29" s="11" t="str">
        <f>A2</f>
        <v>NĂM HỌC : 2022-2023</v>
      </c>
      <c r="K29" s="12"/>
      <c r="L29" s="11"/>
      <c r="M29" s="12"/>
      <c r="N29" s="12"/>
      <c r="O29" s="12"/>
      <c r="P29" s="12"/>
      <c r="Q29" s="64" t="s">
        <v>173</v>
      </c>
    </row>
    <row r="30" spans="1:17" x14ac:dyDescent="0.2">
      <c r="A30" s="220" t="s">
        <v>320</v>
      </c>
      <c r="B30" s="220"/>
      <c r="C30" s="220"/>
      <c r="D30" s="220"/>
      <c r="E30" s="220"/>
      <c r="F30" s="220"/>
      <c r="G30" s="220"/>
      <c r="H30" s="220"/>
      <c r="J30" s="220" t="s">
        <v>317</v>
      </c>
      <c r="K30" s="220"/>
      <c r="L30" s="220"/>
      <c r="M30" s="220"/>
      <c r="N30" s="220"/>
      <c r="O30" s="220"/>
      <c r="P30" s="220"/>
      <c r="Q30" s="220"/>
    </row>
    <row r="31" spans="1:17" x14ac:dyDescent="0.2">
      <c r="A31" s="11"/>
      <c r="B31" s="12"/>
      <c r="C31" s="11"/>
      <c r="D31" s="12"/>
      <c r="E31" s="12"/>
      <c r="F31" s="12"/>
      <c r="G31" s="12"/>
      <c r="H31" s="12"/>
      <c r="J31" s="11"/>
      <c r="K31" s="12"/>
      <c r="L31" s="11"/>
      <c r="M31" s="12"/>
      <c r="N31" s="12"/>
      <c r="O31" s="12"/>
      <c r="P31" s="12"/>
      <c r="Q31" s="12"/>
    </row>
    <row r="32" spans="1:17" x14ac:dyDescent="0.2">
      <c r="A32" s="16" t="s">
        <v>2</v>
      </c>
      <c r="B32" s="16" t="s">
        <v>3</v>
      </c>
      <c r="C32" s="16" t="s">
        <v>4</v>
      </c>
      <c r="D32" s="16" t="s">
        <v>5</v>
      </c>
      <c r="E32" s="16" t="s">
        <v>6</v>
      </c>
      <c r="F32" s="16" t="s">
        <v>7</v>
      </c>
      <c r="G32" s="16" t="s">
        <v>8</v>
      </c>
      <c r="H32" s="16" t="s">
        <v>9</v>
      </c>
      <c r="J32" s="16" t="s">
        <v>2</v>
      </c>
      <c r="K32" s="16" t="s">
        <v>3</v>
      </c>
      <c r="L32" s="16" t="s">
        <v>4</v>
      </c>
      <c r="M32" s="16" t="s">
        <v>5</v>
      </c>
      <c r="N32" s="16" t="s">
        <v>6</v>
      </c>
      <c r="O32" s="16" t="s">
        <v>7</v>
      </c>
      <c r="P32" s="16" t="s">
        <v>8</v>
      </c>
      <c r="Q32" s="16" t="s">
        <v>9</v>
      </c>
    </row>
    <row r="33" spans="1:17" ht="14.25" customHeight="1" x14ac:dyDescent="0.2">
      <c r="A33" s="217" t="s">
        <v>10</v>
      </c>
      <c r="B33" s="32" t="s">
        <v>11</v>
      </c>
      <c r="C33" s="16">
        <v>1</v>
      </c>
      <c r="D33" s="18"/>
      <c r="E33" s="18"/>
      <c r="F33" s="18" t="s">
        <v>88</v>
      </c>
      <c r="G33" s="18"/>
      <c r="H33" s="18" t="s">
        <v>30</v>
      </c>
      <c r="J33" s="217" t="s">
        <v>10</v>
      </c>
      <c r="K33" s="32" t="s">
        <v>11</v>
      </c>
      <c r="L33" s="16">
        <v>1</v>
      </c>
      <c r="M33" s="18"/>
      <c r="N33" s="18" t="s">
        <v>13</v>
      </c>
      <c r="O33" s="18"/>
      <c r="P33" s="18" t="s">
        <v>30</v>
      </c>
      <c r="Q33" s="18" t="s">
        <v>88</v>
      </c>
    </row>
    <row r="34" spans="1:17" x14ac:dyDescent="0.2">
      <c r="A34" s="218"/>
      <c r="B34" s="32" t="s">
        <v>12</v>
      </c>
      <c r="C34" s="16">
        <v>2</v>
      </c>
      <c r="D34" s="18"/>
      <c r="E34" s="18"/>
      <c r="F34" s="18"/>
      <c r="G34" s="18"/>
      <c r="H34" s="18" t="s">
        <v>13</v>
      </c>
      <c r="J34" s="218"/>
      <c r="K34" s="32" t="s">
        <v>12</v>
      </c>
      <c r="L34" s="16">
        <v>2</v>
      </c>
      <c r="M34" s="18"/>
      <c r="N34" s="18" t="s">
        <v>13</v>
      </c>
      <c r="O34" s="18"/>
      <c r="P34" s="18" t="s">
        <v>13</v>
      </c>
      <c r="Q34" s="138" t="s">
        <v>29</v>
      </c>
    </row>
    <row r="35" spans="1:17" x14ac:dyDescent="0.2">
      <c r="A35" s="218"/>
      <c r="B35" s="32" t="s">
        <v>189</v>
      </c>
      <c r="C35" s="16"/>
      <c r="D35" s="135"/>
      <c r="E35" s="91"/>
      <c r="F35" s="89"/>
      <c r="G35" s="89"/>
      <c r="H35" s="136"/>
      <c r="J35" s="218"/>
      <c r="K35" s="32" t="s">
        <v>189</v>
      </c>
      <c r="L35" s="16"/>
      <c r="M35" s="135"/>
      <c r="N35" s="91"/>
      <c r="O35" s="89"/>
      <c r="P35" s="89"/>
      <c r="Q35" s="136"/>
    </row>
    <row r="36" spans="1:17" x14ac:dyDescent="0.2">
      <c r="A36" s="218"/>
      <c r="B36" s="32" t="s">
        <v>14</v>
      </c>
      <c r="C36" s="16">
        <v>3</v>
      </c>
      <c r="D36" s="18" t="s">
        <v>299</v>
      </c>
      <c r="E36" s="18" t="s">
        <v>13</v>
      </c>
      <c r="F36" s="18"/>
      <c r="G36" s="18" t="s">
        <v>338</v>
      </c>
      <c r="H36" s="18"/>
      <c r="J36" s="218"/>
      <c r="K36" s="32" t="s">
        <v>14</v>
      </c>
      <c r="L36" s="16">
        <v>3</v>
      </c>
      <c r="M36" s="18" t="s">
        <v>299</v>
      </c>
      <c r="N36" s="18"/>
      <c r="O36" s="18"/>
      <c r="P36" s="18"/>
      <c r="Q36" s="18"/>
    </row>
    <row r="37" spans="1:17" x14ac:dyDescent="0.2">
      <c r="A37" s="218"/>
      <c r="B37" s="32" t="s">
        <v>16</v>
      </c>
      <c r="C37" s="16">
        <v>4</v>
      </c>
      <c r="D37" s="18"/>
      <c r="E37" s="18" t="s">
        <v>13</v>
      </c>
      <c r="F37" s="18"/>
      <c r="G37" s="18" t="s">
        <v>19</v>
      </c>
      <c r="H37" s="18"/>
      <c r="J37" s="218"/>
      <c r="K37" s="32" t="s">
        <v>16</v>
      </c>
      <c r="L37" s="16">
        <v>4</v>
      </c>
      <c r="M37" s="18"/>
      <c r="N37" s="18"/>
      <c r="O37" s="18" t="s">
        <v>338</v>
      </c>
      <c r="P37" s="18"/>
      <c r="Q37" s="18"/>
    </row>
    <row r="38" spans="1:17" x14ac:dyDescent="0.2">
      <c r="A38" s="219"/>
      <c r="B38" s="32" t="s">
        <v>23</v>
      </c>
      <c r="C38" s="16">
        <v>5</v>
      </c>
      <c r="D38" s="18"/>
      <c r="E38" s="18"/>
      <c r="F38" s="18"/>
      <c r="G38" s="18"/>
      <c r="H38" s="18"/>
      <c r="J38" s="219"/>
      <c r="K38" s="32" t="s">
        <v>23</v>
      </c>
      <c r="L38" s="16">
        <v>5</v>
      </c>
      <c r="M38" s="18"/>
      <c r="N38" s="18"/>
      <c r="O38" s="18"/>
      <c r="P38" s="18"/>
      <c r="Q38" s="18"/>
    </row>
    <row r="39" spans="1:17" ht="14.25" customHeight="1" x14ac:dyDescent="0.2">
      <c r="A39" s="217" t="s">
        <v>17</v>
      </c>
      <c r="B39" s="32" t="s">
        <v>92</v>
      </c>
      <c r="C39" s="16">
        <v>1</v>
      </c>
      <c r="D39" s="18" t="s">
        <v>31</v>
      </c>
      <c r="E39" s="18"/>
      <c r="F39" s="18" t="s">
        <v>321</v>
      </c>
      <c r="G39" s="18"/>
      <c r="H39" s="18"/>
      <c r="J39" s="217" t="s">
        <v>17</v>
      </c>
      <c r="K39" s="32" t="s">
        <v>92</v>
      </c>
      <c r="L39" s="16">
        <v>1</v>
      </c>
      <c r="M39" s="18"/>
      <c r="N39" s="29"/>
      <c r="O39" s="18" t="s">
        <v>31</v>
      </c>
      <c r="P39" s="18"/>
      <c r="Q39" s="18"/>
    </row>
    <row r="40" spans="1:17" ht="14.25" customHeight="1" x14ac:dyDescent="0.2">
      <c r="A40" s="218"/>
      <c r="B40" s="32" t="s">
        <v>190</v>
      </c>
      <c r="C40" s="16"/>
      <c r="D40" s="89"/>
      <c r="E40" s="18"/>
      <c r="F40" s="18"/>
      <c r="G40" s="18"/>
      <c r="H40" s="18"/>
      <c r="J40" s="218"/>
      <c r="K40" s="32" t="s">
        <v>190</v>
      </c>
      <c r="L40" s="16"/>
      <c r="M40" s="135"/>
      <c r="N40" s="91"/>
      <c r="O40" s="89"/>
      <c r="P40" s="89"/>
      <c r="Q40" s="136"/>
    </row>
    <row r="41" spans="1:17" x14ac:dyDescent="0.2">
      <c r="A41" s="218"/>
      <c r="B41" s="32" t="s">
        <v>174</v>
      </c>
      <c r="C41" s="16">
        <v>2</v>
      </c>
      <c r="D41" s="18" t="s">
        <v>13</v>
      </c>
      <c r="E41" s="18" t="s">
        <v>21</v>
      </c>
      <c r="F41" s="18"/>
      <c r="G41" s="18"/>
      <c r="H41" s="18"/>
      <c r="J41" s="218"/>
      <c r="K41" s="32" t="s">
        <v>174</v>
      </c>
      <c r="L41" s="16">
        <v>2</v>
      </c>
      <c r="M41" s="18"/>
      <c r="N41" s="18" t="s">
        <v>21</v>
      </c>
      <c r="O41" s="18" t="s">
        <v>13</v>
      </c>
      <c r="P41" s="18"/>
      <c r="Q41" s="18"/>
    </row>
    <row r="42" spans="1:17" x14ac:dyDescent="0.2">
      <c r="A42" s="219"/>
      <c r="B42" s="32" t="s">
        <v>175</v>
      </c>
      <c r="C42" s="16">
        <v>3</v>
      </c>
      <c r="D42" s="18" t="s">
        <v>13</v>
      </c>
      <c r="E42" s="18" t="s">
        <v>21</v>
      </c>
      <c r="F42" s="18"/>
      <c r="G42" s="18"/>
      <c r="H42" s="18"/>
      <c r="J42" s="219"/>
      <c r="K42" s="32" t="s">
        <v>175</v>
      </c>
      <c r="L42" s="16">
        <v>3</v>
      </c>
      <c r="M42" s="18" t="s">
        <v>321</v>
      </c>
      <c r="N42" s="18" t="s">
        <v>21</v>
      </c>
      <c r="O42" s="18" t="s">
        <v>13</v>
      </c>
      <c r="P42" s="18"/>
      <c r="Q42" s="18"/>
    </row>
    <row r="43" spans="1:17" hidden="1" x14ac:dyDescent="0.2">
      <c r="A43" s="54"/>
      <c r="B43" s="33"/>
      <c r="C43" s="55"/>
      <c r="D43" s="30"/>
      <c r="E43" s="30"/>
      <c r="F43" s="30"/>
      <c r="G43" s="30"/>
      <c r="H43" s="30"/>
      <c r="J43" s="54"/>
      <c r="K43" s="33"/>
      <c r="L43" s="55"/>
      <c r="M43" s="30"/>
      <c r="O43" s="30"/>
      <c r="P43" s="30"/>
      <c r="Q43" s="30"/>
    </row>
    <row r="44" spans="1:17" hidden="1" x14ac:dyDescent="0.2">
      <c r="A44" s="54"/>
      <c r="B44" s="33"/>
      <c r="C44" s="55"/>
      <c r="D44" s="30"/>
      <c r="E44" s="30"/>
      <c r="F44" s="30"/>
      <c r="G44" s="30"/>
      <c r="H44" s="30"/>
      <c r="J44" s="54"/>
      <c r="K44" s="33"/>
      <c r="L44" s="55"/>
      <c r="M44" s="30"/>
      <c r="O44" s="30"/>
      <c r="P44" s="30"/>
      <c r="Q44" s="30"/>
    </row>
    <row r="45" spans="1:17" hidden="1" x14ac:dyDescent="0.2">
      <c r="A45" s="54"/>
      <c r="B45" s="33"/>
      <c r="C45" s="55"/>
      <c r="D45" s="30"/>
      <c r="E45" s="30"/>
      <c r="F45" s="30"/>
      <c r="G45" s="30"/>
      <c r="H45" s="30"/>
      <c r="J45" s="54"/>
      <c r="K45" s="33"/>
      <c r="L45" s="55"/>
      <c r="M45" s="30"/>
      <c r="O45" s="30"/>
      <c r="P45" s="30"/>
      <c r="Q45" s="30"/>
    </row>
    <row r="46" spans="1:17" hidden="1" x14ac:dyDescent="0.2">
      <c r="A46" s="54"/>
      <c r="B46" s="33"/>
      <c r="C46" s="55"/>
      <c r="D46" s="30"/>
      <c r="E46" s="30"/>
      <c r="F46" s="30"/>
      <c r="G46" s="30"/>
      <c r="H46" s="30"/>
      <c r="J46" s="54"/>
      <c r="K46" s="33"/>
      <c r="L46" s="55"/>
      <c r="M46" s="30"/>
      <c r="O46" s="30"/>
      <c r="P46" s="30"/>
      <c r="Q46" s="30"/>
    </row>
    <row r="47" spans="1:17" hidden="1" x14ac:dyDescent="0.2">
      <c r="A47" s="54"/>
      <c r="B47" s="33"/>
      <c r="C47" s="55"/>
      <c r="D47" s="30"/>
      <c r="E47" s="30"/>
      <c r="F47" s="30"/>
      <c r="G47" s="30"/>
      <c r="H47" s="30"/>
      <c r="J47" s="54"/>
      <c r="K47" s="33"/>
      <c r="L47" s="55"/>
      <c r="M47" s="30"/>
      <c r="O47" s="30"/>
      <c r="P47" s="30"/>
      <c r="Q47" s="30"/>
    </row>
    <row r="48" spans="1:17" hidden="1" x14ac:dyDescent="0.2">
      <c r="A48" s="54"/>
      <c r="B48" s="33"/>
      <c r="C48" s="55"/>
      <c r="D48" s="30"/>
      <c r="E48" s="30"/>
      <c r="F48" s="30"/>
      <c r="G48" s="30"/>
      <c r="H48" s="30"/>
      <c r="J48" s="54"/>
      <c r="K48" s="33"/>
      <c r="L48" s="55"/>
      <c r="M48" s="30"/>
      <c r="O48" s="30"/>
      <c r="P48" s="30"/>
      <c r="Q48" s="30"/>
    </row>
    <row r="49" spans="1:17" hidden="1" x14ac:dyDescent="0.2">
      <c r="A49" s="54"/>
      <c r="B49" s="33"/>
      <c r="C49" s="55"/>
      <c r="D49" s="30"/>
      <c r="E49" s="30"/>
      <c r="F49" s="30"/>
      <c r="G49" s="30"/>
      <c r="H49" s="30"/>
      <c r="J49" s="54"/>
      <c r="K49" s="33"/>
      <c r="L49" s="55"/>
      <c r="M49" s="30"/>
      <c r="O49" s="30"/>
      <c r="P49" s="30"/>
      <c r="Q49" s="30"/>
    </row>
    <row r="50" spans="1:17" hidden="1" x14ac:dyDescent="0.2">
      <c r="A50" s="54"/>
      <c r="B50" s="33"/>
      <c r="C50" s="55"/>
      <c r="D50" s="30"/>
      <c r="E50" s="30"/>
      <c r="F50" s="30"/>
      <c r="G50" s="30"/>
      <c r="H50" s="30"/>
      <c r="J50" s="54"/>
      <c r="K50" s="33"/>
      <c r="L50" s="55"/>
      <c r="M50" s="30"/>
      <c r="O50" s="30"/>
      <c r="P50" s="30"/>
      <c r="Q50" s="30"/>
    </row>
    <row r="51" spans="1:17" hidden="1" x14ac:dyDescent="0.2">
      <c r="A51" s="54"/>
      <c r="B51" s="33"/>
      <c r="C51" s="55"/>
      <c r="D51" s="30"/>
      <c r="E51" s="30"/>
      <c r="F51" s="30"/>
      <c r="G51" s="30"/>
      <c r="H51" s="30"/>
      <c r="J51" s="54"/>
      <c r="K51" s="33"/>
      <c r="L51" s="55"/>
      <c r="M51" s="30"/>
      <c r="O51" s="30"/>
      <c r="P51" s="30"/>
      <c r="Q51" s="30"/>
    </row>
    <row r="52" spans="1:17" hidden="1" x14ac:dyDescent="0.2">
      <c r="A52" s="54"/>
      <c r="B52" s="33"/>
      <c r="C52" s="55"/>
      <c r="D52" s="30"/>
      <c r="E52" s="30"/>
      <c r="F52" s="30"/>
      <c r="G52" s="30"/>
      <c r="H52" s="30"/>
      <c r="J52" s="54"/>
      <c r="K52" s="33"/>
      <c r="L52" s="55"/>
      <c r="M52" s="30"/>
      <c r="O52" s="30"/>
      <c r="P52" s="30"/>
      <c r="Q52" s="30"/>
    </row>
    <row r="53" spans="1:17" x14ac:dyDescent="0.2">
      <c r="A53" s="54"/>
      <c r="B53" s="33"/>
      <c r="C53" s="55"/>
      <c r="D53" s="68" t="s">
        <v>82</v>
      </c>
      <c r="E53" s="68" t="s">
        <v>83</v>
      </c>
      <c r="F53" s="68" t="s">
        <v>84</v>
      </c>
      <c r="G53" s="68" t="s">
        <v>85</v>
      </c>
      <c r="H53" s="68" t="s">
        <v>86</v>
      </c>
      <c r="I53" s="68"/>
      <c r="J53" s="145"/>
      <c r="K53" s="146"/>
      <c r="L53" s="147"/>
      <c r="M53" s="68" t="s">
        <v>82</v>
      </c>
      <c r="N53" s="68" t="s">
        <v>83</v>
      </c>
      <c r="O53" s="68" t="s">
        <v>84</v>
      </c>
      <c r="P53" s="68" t="s">
        <v>85</v>
      </c>
      <c r="Q53" s="68" t="s">
        <v>86</v>
      </c>
    </row>
    <row r="55" spans="1:17" x14ac:dyDescent="0.2">
      <c r="A55" s="11" t="str">
        <f>A28</f>
        <v>TRƯỜNG TIỂU HỌC TÔ VĨNH DIỆN</v>
      </c>
      <c r="B55" s="12"/>
      <c r="C55" s="11"/>
      <c r="D55" s="12"/>
      <c r="E55" s="12"/>
      <c r="F55" s="12"/>
      <c r="G55" s="12"/>
      <c r="H55" s="46" t="s">
        <v>117</v>
      </c>
      <c r="J55" s="11" t="s">
        <v>0</v>
      </c>
      <c r="K55" s="12"/>
      <c r="L55" s="11"/>
      <c r="M55" s="12"/>
      <c r="N55" s="12"/>
      <c r="O55" s="12"/>
      <c r="P55" s="12"/>
      <c r="Q55" s="46" t="s">
        <v>119</v>
      </c>
    </row>
    <row r="56" spans="1:17" x14ac:dyDescent="0.2">
      <c r="A56" s="11" t="str">
        <f>A2</f>
        <v>NĂM HỌC : 2022-2023</v>
      </c>
      <c r="B56" s="12"/>
      <c r="C56" s="11"/>
      <c r="D56" s="12"/>
      <c r="E56" s="12"/>
      <c r="F56" s="12"/>
      <c r="G56" s="12"/>
      <c r="H56" s="64" t="s">
        <v>260</v>
      </c>
      <c r="J56" s="11" t="str">
        <f>A2</f>
        <v>NĂM HỌC : 2022-2023</v>
      </c>
      <c r="K56" s="12"/>
      <c r="L56" s="11"/>
      <c r="M56" s="12"/>
      <c r="N56" s="12"/>
      <c r="O56" s="12"/>
      <c r="P56" s="12"/>
      <c r="Q56" s="64" t="s">
        <v>173</v>
      </c>
    </row>
    <row r="57" spans="1:17" x14ac:dyDescent="0.2">
      <c r="A57" s="220" t="s">
        <v>316</v>
      </c>
      <c r="B57" s="220"/>
      <c r="C57" s="220"/>
      <c r="D57" s="220"/>
      <c r="E57" s="220"/>
      <c r="F57" s="220"/>
      <c r="G57" s="220"/>
      <c r="H57" s="220"/>
      <c r="J57" s="220" t="s">
        <v>315</v>
      </c>
      <c r="K57" s="220"/>
      <c r="L57" s="220"/>
      <c r="M57" s="220"/>
      <c r="N57" s="220"/>
      <c r="O57" s="220"/>
      <c r="P57" s="220"/>
      <c r="Q57" s="220"/>
    </row>
    <row r="58" spans="1:17" x14ac:dyDescent="0.2">
      <c r="A58" s="11"/>
      <c r="B58" s="12"/>
      <c r="C58" s="11"/>
      <c r="D58" s="12"/>
      <c r="E58" s="12"/>
      <c r="F58" s="12"/>
      <c r="G58" s="12"/>
      <c r="H58" s="12"/>
      <c r="J58" s="11"/>
      <c r="K58" s="12"/>
      <c r="L58" s="11"/>
      <c r="M58" s="12"/>
      <c r="N58" s="12"/>
      <c r="O58" s="12"/>
      <c r="P58" s="12"/>
      <c r="Q58" s="12"/>
    </row>
    <row r="59" spans="1:17" x14ac:dyDescent="0.2">
      <c r="A59" s="16" t="s">
        <v>2</v>
      </c>
      <c r="B59" s="16" t="s">
        <v>3</v>
      </c>
      <c r="C59" s="16" t="s">
        <v>4</v>
      </c>
      <c r="D59" s="16" t="s">
        <v>5</v>
      </c>
      <c r="E59" s="16" t="s">
        <v>6</v>
      </c>
      <c r="F59" s="16" t="s">
        <v>7</v>
      </c>
      <c r="G59" s="16" t="s">
        <v>8</v>
      </c>
      <c r="H59" s="16" t="s">
        <v>9</v>
      </c>
      <c r="J59" s="16" t="s">
        <v>2</v>
      </c>
      <c r="K59" s="16" t="s">
        <v>3</v>
      </c>
      <c r="L59" s="16" t="s">
        <v>4</v>
      </c>
      <c r="M59" s="16" t="s">
        <v>5</v>
      </c>
      <c r="N59" s="16" t="s">
        <v>6</v>
      </c>
      <c r="O59" s="16" t="s">
        <v>7</v>
      </c>
      <c r="P59" s="16" t="s">
        <v>8</v>
      </c>
      <c r="Q59" s="16" t="s">
        <v>9</v>
      </c>
    </row>
    <row r="60" spans="1:17" ht="15" customHeight="1" x14ac:dyDescent="0.2">
      <c r="A60" s="217" t="s">
        <v>10</v>
      </c>
      <c r="B60" s="32" t="s">
        <v>11</v>
      </c>
      <c r="C60" s="16">
        <v>1</v>
      </c>
      <c r="D60" s="18"/>
      <c r="E60" s="18" t="s">
        <v>13</v>
      </c>
      <c r="F60" s="18"/>
      <c r="G60" s="18"/>
      <c r="H60" s="18"/>
      <c r="J60" s="217" t="s">
        <v>10</v>
      </c>
      <c r="K60" s="32" t="s">
        <v>11</v>
      </c>
      <c r="L60" s="16">
        <v>1</v>
      </c>
      <c r="M60" s="18"/>
      <c r="N60" s="18"/>
      <c r="O60" s="18" t="s">
        <v>30</v>
      </c>
      <c r="P60" s="18"/>
      <c r="Q60" s="18"/>
    </row>
    <row r="61" spans="1:17" x14ac:dyDescent="0.2">
      <c r="A61" s="218"/>
      <c r="B61" s="32" t="s">
        <v>12</v>
      </c>
      <c r="C61" s="16">
        <v>2</v>
      </c>
      <c r="D61" s="18"/>
      <c r="E61" s="18" t="s">
        <v>13</v>
      </c>
      <c r="F61" s="18" t="s">
        <v>88</v>
      </c>
      <c r="G61" s="18"/>
      <c r="H61" s="18"/>
      <c r="J61" s="218"/>
      <c r="K61" s="32" t="s">
        <v>12</v>
      </c>
      <c r="L61" s="16">
        <v>2</v>
      </c>
      <c r="M61" s="18"/>
      <c r="N61" s="29"/>
      <c r="O61" s="18" t="s">
        <v>13</v>
      </c>
      <c r="P61" s="18" t="s">
        <v>19</v>
      </c>
      <c r="Q61" s="18" t="s">
        <v>88</v>
      </c>
    </row>
    <row r="62" spans="1:17" x14ac:dyDescent="0.2">
      <c r="A62" s="218"/>
      <c r="B62" s="32" t="s">
        <v>189</v>
      </c>
      <c r="C62" s="16"/>
      <c r="D62" s="135"/>
      <c r="E62" s="91"/>
      <c r="F62" s="89"/>
      <c r="G62" s="89"/>
      <c r="H62" s="136"/>
      <c r="J62" s="218"/>
      <c r="K62" s="32" t="s">
        <v>189</v>
      </c>
      <c r="L62" s="16"/>
      <c r="M62" s="135"/>
      <c r="N62" s="91"/>
      <c r="O62" s="89"/>
      <c r="P62" s="89"/>
      <c r="Q62" s="136"/>
    </row>
    <row r="63" spans="1:17" x14ac:dyDescent="0.2">
      <c r="A63" s="218"/>
      <c r="B63" s="32" t="s">
        <v>14</v>
      </c>
      <c r="C63" s="16">
        <v>3</v>
      </c>
      <c r="D63" s="18" t="s">
        <v>30</v>
      </c>
      <c r="E63" s="18"/>
      <c r="F63" s="18" t="s">
        <v>299</v>
      </c>
      <c r="G63" s="18"/>
      <c r="H63" s="18"/>
      <c r="J63" s="218"/>
      <c r="K63" s="32" t="s">
        <v>14</v>
      </c>
      <c r="L63" s="16">
        <v>3</v>
      </c>
      <c r="M63" s="18"/>
      <c r="N63" s="18" t="s">
        <v>13</v>
      </c>
      <c r="O63" s="18"/>
      <c r="P63" s="18"/>
      <c r="Q63" s="29"/>
    </row>
    <row r="64" spans="1:17" x14ac:dyDescent="0.2">
      <c r="A64" s="218"/>
      <c r="B64" s="32" t="s">
        <v>16</v>
      </c>
      <c r="C64" s="16">
        <v>4</v>
      </c>
      <c r="D64" s="18" t="s">
        <v>13</v>
      </c>
      <c r="E64" s="18"/>
      <c r="F64" s="18"/>
      <c r="G64" s="137" t="s">
        <v>29</v>
      </c>
      <c r="H64" s="18" t="s">
        <v>338</v>
      </c>
      <c r="J64" s="218"/>
      <c r="K64" s="32" t="s">
        <v>16</v>
      </c>
      <c r="L64" s="16">
        <v>4</v>
      </c>
      <c r="M64" s="71" t="s">
        <v>338</v>
      </c>
      <c r="N64" s="18" t="s">
        <v>13</v>
      </c>
      <c r="O64" s="18"/>
      <c r="P64" s="18"/>
      <c r="Q64" s="18"/>
    </row>
    <row r="65" spans="1:17" x14ac:dyDescent="0.2">
      <c r="A65" s="219"/>
      <c r="B65" s="32" t="s">
        <v>23</v>
      </c>
      <c r="C65" s="16">
        <v>5</v>
      </c>
      <c r="D65" s="18"/>
      <c r="E65" s="18"/>
      <c r="F65" s="18"/>
      <c r="G65" s="18"/>
      <c r="H65" s="18"/>
      <c r="J65" s="219"/>
      <c r="K65" s="32" t="s">
        <v>23</v>
      </c>
      <c r="L65" s="16">
        <v>5</v>
      </c>
      <c r="M65" s="18"/>
      <c r="N65" s="18"/>
      <c r="O65" s="18"/>
      <c r="P65" s="18"/>
      <c r="Q65" s="18"/>
    </row>
    <row r="66" spans="1:17" ht="14.25" customHeight="1" x14ac:dyDescent="0.2">
      <c r="A66" s="217" t="s">
        <v>17</v>
      </c>
      <c r="B66" s="32" t="s">
        <v>92</v>
      </c>
      <c r="C66" s="16">
        <v>1</v>
      </c>
      <c r="D66" s="18"/>
      <c r="E66" s="18"/>
      <c r="F66" s="18"/>
      <c r="G66" s="18" t="s">
        <v>31</v>
      </c>
      <c r="H66" s="18"/>
      <c r="J66" s="217" t="s">
        <v>17</v>
      </c>
      <c r="K66" s="32" t="s">
        <v>92</v>
      </c>
      <c r="L66" s="16">
        <v>1</v>
      </c>
      <c r="M66" s="18"/>
      <c r="N66" s="29"/>
      <c r="O66" s="18"/>
      <c r="P66" s="18" t="s">
        <v>31</v>
      </c>
      <c r="Q66" s="18"/>
    </row>
    <row r="67" spans="1:17" ht="14.25" customHeight="1" x14ac:dyDescent="0.2">
      <c r="A67" s="218"/>
      <c r="B67" s="32" t="s">
        <v>190</v>
      </c>
      <c r="C67" s="16"/>
      <c r="D67" s="18"/>
      <c r="E67" s="18"/>
      <c r="F67" s="18"/>
      <c r="G67" s="89"/>
      <c r="H67" s="18"/>
      <c r="J67" s="218"/>
      <c r="K67" s="32" t="s">
        <v>190</v>
      </c>
      <c r="L67" s="16"/>
      <c r="M67" s="135"/>
      <c r="N67" s="91"/>
      <c r="O67" s="89"/>
      <c r="P67" s="89"/>
      <c r="Q67" s="136"/>
    </row>
    <row r="68" spans="1:17" x14ac:dyDescent="0.2">
      <c r="A68" s="218"/>
      <c r="B68" s="32" t="s">
        <v>174</v>
      </c>
      <c r="C68" s="16">
        <v>2</v>
      </c>
      <c r="D68" s="18"/>
      <c r="E68" s="18" t="s">
        <v>21</v>
      </c>
      <c r="F68" s="18"/>
      <c r="G68" s="18" t="s">
        <v>13</v>
      </c>
      <c r="H68" s="18"/>
      <c r="J68" s="218"/>
      <c r="K68" s="32" t="s">
        <v>174</v>
      </c>
      <c r="L68" s="16">
        <v>2</v>
      </c>
      <c r="M68" s="18" t="s">
        <v>321</v>
      </c>
      <c r="N68" s="18" t="s">
        <v>21</v>
      </c>
      <c r="O68" s="18"/>
      <c r="P68" s="18" t="s">
        <v>13</v>
      </c>
      <c r="Q68" s="18"/>
    </row>
    <row r="69" spans="1:17" x14ac:dyDescent="0.2">
      <c r="A69" s="219"/>
      <c r="B69" s="32" t="s">
        <v>175</v>
      </c>
      <c r="C69" s="16">
        <v>3</v>
      </c>
      <c r="D69" s="18"/>
      <c r="E69" s="18" t="s">
        <v>21</v>
      </c>
      <c r="F69" s="18" t="s">
        <v>321</v>
      </c>
      <c r="G69" s="18" t="s">
        <v>13</v>
      </c>
      <c r="H69" s="18"/>
      <c r="J69" s="219"/>
      <c r="K69" s="32" t="s">
        <v>175</v>
      </c>
      <c r="L69" s="16">
        <v>3</v>
      </c>
      <c r="M69" s="18"/>
      <c r="N69" s="18" t="s">
        <v>21</v>
      </c>
      <c r="O69" s="18"/>
      <c r="P69" s="18" t="s">
        <v>13</v>
      </c>
      <c r="Q69" s="18"/>
    </row>
    <row r="70" spans="1:17" x14ac:dyDescent="0.2">
      <c r="D70" s="68" t="s">
        <v>82</v>
      </c>
      <c r="E70" s="68" t="s">
        <v>83</v>
      </c>
      <c r="F70" s="68" t="s">
        <v>84</v>
      </c>
      <c r="G70" s="68" t="s">
        <v>85</v>
      </c>
      <c r="H70" s="68" t="s">
        <v>86</v>
      </c>
      <c r="I70" s="68"/>
      <c r="J70" s="145"/>
      <c r="K70" s="146"/>
      <c r="L70" s="147"/>
      <c r="M70" s="68" t="s">
        <v>82</v>
      </c>
      <c r="N70" s="68" t="s">
        <v>83</v>
      </c>
      <c r="O70" s="68" t="s">
        <v>84</v>
      </c>
      <c r="P70" s="68" t="s">
        <v>85</v>
      </c>
      <c r="Q70" s="68" t="s">
        <v>86</v>
      </c>
    </row>
    <row r="76" spans="1:17" ht="15" customHeight="1" x14ac:dyDescent="0.2"/>
    <row r="81" ht="14.25" customHeight="1" x14ac:dyDescent="0.2"/>
    <row r="90" ht="15" customHeight="1" x14ac:dyDescent="0.2"/>
    <row r="95" ht="15" customHeight="1" x14ac:dyDescent="0.2"/>
  </sheetData>
  <mergeCells count="18">
    <mergeCell ref="J3:Q3"/>
    <mergeCell ref="J6:J11"/>
    <mergeCell ref="J12:J15"/>
    <mergeCell ref="J39:J42"/>
    <mergeCell ref="A30:H30"/>
    <mergeCell ref="A3:H3"/>
    <mergeCell ref="A6:A11"/>
    <mergeCell ref="A12:A15"/>
    <mergeCell ref="J30:Q30"/>
    <mergeCell ref="A33:A38"/>
    <mergeCell ref="A39:A42"/>
    <mergeCell ref="J33:J38"/>
    <mergeCell ref="J60:J65"/>
    <mergeCell ref="J66:J69"/>
    <mergeCell ref="A57:H57"/>
    <mergeCell ref="A60:A65"/>
    <mergeCell ref="J57:Q57"/>
    <mergeCell ref="A66:A69"/>
  </mergeCells>
  <phoneticPr fontId="8" type="noConversion"/>
  <printOptions horizontalCentered="1" verticalCentered="1"/>
  <pageMargins left="0" right="0" top="0.19685039370078741" bottom="0.19685039370078741" header="0" footer="0"/>
  <pageSetup paperSize="9" scale="65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73"/>
  <sheetViews>
    <sheetView showZeros="0" topLeftCell="A3" zoomScale="75" zoomScaleNormal="75" workbookViewId="0">
      <selection activeCell="D6" sqref="D6:H15"/>
    </sheetView>
  </sheetViews>
  <sheetFormatPr defaultColWidth="9" defaultRowHeight="14.25" customHeight="1" x14ac:dyDescent="0.2"/>
  <cols>
    <col min="1" max="1" width="7.7109375" style="12" customWidth="1"/>
    <col min="2" max="8" width="16.7109375" style="12" customWidth="1"/>
    <col min="9" max="9" width="4.5703125" style="12" customWidth="1"/>
    <col min="10" max="10" width="9" style="12" customWidth="1"/>
    <col min="11" max="16" width="4.140625" style="12" customWidth="1"/>
    <col min="17" max="17" width="4.5703125" style="30" customWidth="1"/>
    <col min="18" max="22" width="14.7109375" style="12" customWidth="1"/>
    <col min="23" max="23" width="4.85546875" style="12" customWidth="1"/>
    <col min="24" max="255" width="9" style="12"/>
    <col min="256" max="256" width="6.140625" style="12" customWidth="1"/>
    <col min="257" max="257" width="13.85546875" style="12" bestFit="1" customWidth="1"/>
    <col min="258" max="258" width="5.42578125" style="12" customWidth="1"/>
    <col min="259" max="263" width="16" style="12" customWidth="1"/>
    <col min="264" max="264" width="4.5703125" style="12" customWidth="1"/>
    <col min="265" max="265" width="9" style="12" customWidth="1"/>
    <col min="266" max="271" width="4.140625" style="12" customWidth="1"/>
    <col min="272" max="273" width="4.5703125" style="12" customWidth="1"/>
    <col min="274" max="274" width="20" style="12" bestFit="1" customWidth="1"/>
    <col min="275" max="278" width="20" style="12" customWidth="1"/>
    <col min="279" max="279" width="4.85546875" style="12" customWidth="1"/>
    <col min="280" max="511" width="9" style="12"/>
    <col min="512" max="512" width="6.140625" style="12" customWidth="1"/>
    <col min="513" max="513" width="13.85546875" style="12" bestFit="1" customWidth="1"/>
    <col min="514" max="514" width="5.42578125" style="12" customWidth="1"/>
    <col min="515" max="519" width="16" style="12" customWidth="1"/>
    <col min="520" max="520" width="4.5703125" style="12" customWidth="1"/>
    <col min="521" max="521" width="9" style="12" customWidth="1"/>
    <col min="522" max="527" width="4.140625" style="12" customWidth="1"/>
    <col min="528" max="529" width="4.5703125" style="12" customWidth="1"/>
    <col min="530" max="530" width="20" style="12" bestFit="1" customWidth="1"/>
    <col min="531" max="534" width="20" style="12" customWidth="1"/>
    <col min="535" max="535" width="4.85546875" style="12" customWidth="1"/>
    <col min="536" max="767" width="9" style="12"/>
    <col min="768" max="768" width="6.140625" style="12" customWidth="1"/>
    <col min="769" max="769" width="13.85546875" style="12" bestFit="1" customWidth="1"/>
    <col min="770" max="770" width="5.42578125" style="12" customWidth="1"/>
    <col min="771" max="775" width="16" style="12" customWidth="1"/>
    <col min="776" max="776" width="4.5703125" style="12" customWidth="1"/>
    <col min="777" max="777" width="9" style="12" customWidth="1"/>
    <col min="778" max="783" width="4.140625" style="12" customWidth="1"/>
    <col min="784" max="785" width="4.5703125" style="12" customWidth="1"/>
    <col min="786" max="786" width="20" style="12" bestFit="1" customWidth="1"/>
    <col min="787" max="790" width="20" style="12" customWidth="1"/>
    <col min="791" max="791" width="4.85546875" style="12" customWidth="1"/>
    <col min="792" max="1023" width="9" style="12"/>
    <col min="1024" max="1024" width="6.140625" style="12" customWidth="1"/>
    <col min="1025" max="1025" width="13.85546875" style="12" bestFit="1" customWidth="1"/>
    <col min="1026" max="1026" width="5.42578125" style="12" customWidth="1"/>
    <col min="1027" max="1031" width="16" style="12" customWidth="1"/>
    <col min="1032" max="1032" width="4.5703125" style="12" customWidth="1"/>
    <col min="1033" max="1033" width="9" style="12" customWidth="1"/>
    <col min="1034" max="1039" width="4.140625" style="12" customWidth="1"/>
    <col min="1040" max="1041" width="4.5703125" style="12" customWidth="1"/>
    <col min="1042" max="1042" width="20" style="12" bestFit="1" customWidth="1"/>
    <col min="1043" max="1046" width="20" style="12" customWidth="1"/>
    <col min="1047" max="1047" width="4.85546875" style="12" customWidth="1"/>
    <col min="1048" max="1279" width="9" style="12"/>
    <col min="1280" max="1280" width="6.140625" style="12" customWidth="1"/>
    <col min="1281" max="1281" width="13.85546875" style="12" bestFit="1" customWidth="1"/>
    <col min="1282" max="1282" width="5.42578125" style="12" customWidth="1"/>
    <col min="1283" max="1287" width="16" style="12" customWidth="1"/>
    <col min="1288" max="1288" width="4.5703125" style="12" customWidth="1"/>
    <col min="1289" max="1289" width="9" style="12" customWidth="1"/>
    <col min="1290" max="1295" width="4.140625" style="12" customWidth="1"/>
    <col min="1296" max="1297" width="4.5703125" style="12" customWidth="1"/>
    <col min="1298" max="1298" width="20" style="12" bestFit="1" customWidth="1"/>
    <col min="1299" max="1302" width="20" style="12" customWidth="1"/>
    <col min="1303" max="1303" width="4.85546875" style="12" customWidth="1"/>
    <col min="1304" max="1535" width="9" style="12"/>
    <col min="1536" max="1536" width="6.140625" style="12" customWidth="1"/>
    <col min="1537" max="1537" width="13.85546875" style="12" bestFit="1" customWidth="1"/>
    <col min="1538" max="1538" width="5.42578125" style="12" customWidth="1"/>
    <col min="1539" max="1543" width="16" style="12" customWidth="1"/>
    <col min="1544" max="1544" width="4.5703125" style="12" customWidth="1"/>
    <col min="1545" max="1545" width="9" style="12" customWidth="1"/>
    <col min="1546" max="1551" width="4.140625" style="12" customWidth="1"/>
    <col min="1552" max="1553" width="4.5703125" style="12" customWidth="1"/>
    <col min="1554" max="1554" width="20" style="12" bestFit="1" customWidth="1"/>
    <col min="1555" max="1558" width="20" style="12" customWidth="1"/>
    <col min="1559" max="1559" width="4.85546875" style="12" customWidth="1"/>
    <col min="1560" max="1791" width="9" style="12"/>
    <col min="1792" max="1792" width="6.140625" style="12" customWidth="1"/>
    <col min="1793" max="1793" width="13.85546875" style="12" bestFit="1" customWidth="1"/>
    <col min="1794" max="1794" width="5.42578125" style="12" customWidth="1"/>
    <col min="1795" max="1799" width="16" style="12" customWidth="1"/>
    <col min="1800" max="1800" width="4.5703125" style="12" customWidth="1"/>
    <col min="1801" max="1801" width="9" style="12" customWidth="1"/>
    <col min="1802" max="1807" width="4.140625" style="12" customWidth="1"/>
    <col min="1808" max="1809" width="4.5703125" style="12" customWidth="1"/>
    <col min="1810" max="1810" width="20" style="12" bestFit="1" customWidth="1"/>
    <col min="1811" max="1814" width="20" style="12" customWidth="1"/>
    <col min="1815" max="1815" width="4.85546875" style="12" customWidth="1"/>
    <col min="1816" max="2047" width="9" style="12"/>
    <col min="2048" max="2048" width="6.140625" style="12" customWidth="1"/>
    <col min="2049" max="2049" width="13.85546875" style="12" bestFit="1" customWidth="1"/>
    <col min="2050" max="2050" width="5.42578125" style="12" customWidth="1"/>
    <col min="2051" max="2055" width="16" style="12" customWidth="1"/>
    <col min="2056" max="2056" width="4.5703125" style="12" customWidth="1"/>
    <col min="2057" max="2057" width="9" style="12" customWidth="1"/>
    <col min="2058" max="2063" width="4.140625" style="12" customWidth="1"/>
    <col min="2064" max="2065" width="4.5703125" style="12" customWidth="1"/>
    <col min="2066" max="2066" width="20" style="12" bestFit="1" customWidth="1"/>
    <col min="2067" max="2070" width="20" style="12" customWidth="1"/>
    <col min="2071" max="2071" width="4.85546875" style="12" customWidth="1"/>
    <col min="2072" max="2303" width="9" style="12"/>
    <col min="2304" max="2304" width="6.140625" style="12" customWidth="1"/>
    <col min="2305" max="2305" width="13.85546875" style="12" bestFit="1" customWidth="1"/>
    <col min="2306" max="2306" width="5.42578125" style="12" customWidth="1"/>
    <col min="2307" max="2311" width="16" style="12" customWidth="1"/>
    <col min="2312" max="2312" width="4.5703125" style="12" customWidth="1"/>
    <col min="2313" max="2313" width="9" style="12" customWidth="1"/>
    <col min="2314" max="2319" width="4.140625" style="12" customWidth="1"/>
    <col min="2320" max="2321" width="4.5703125" style="12" customWidth="1"/>
    <col min="2322" max="2322" width="20" style="12" bestFit="1" customWidth="1"/>
    <col min="2323" max="2326" width="20" style="12" customWidth="1"/>
    <col min="2327" max="2327" width="4.85546875" style="12" customWidth="1"/>
    <col min="2328" max="2559" width="9" style="12"/>
    <col min="2560" max="2560" width="6.140625" style="12" customWidth="1"/>
    <col min="2561" max="2561" width="13.85546875" style="12" bestFit="1" customWidth="1"/>
    <col min="2562" max="2562" width="5.42578125" style="12" customWidth="1"/>
    <col min="2563" max="2567" width="16" style="12" customWidth="1"/>
    <col min="2568" max="2568" width="4.5703125" style="12" customWidth="1"/>
    <col min="2569" max="2569" width="9" style="12" customWidth="1"/>
    <col min="2570" max="2575" width="4.140625" style="12" customWidth="1"/>
    <col min="2576" max="2577" width="4.5703125" style="12" customWidth="1"/>
    <col min="2578" max="2578" width="20" style="12" bestFit="1" customWidth="1"/>
    <col min="2579" max="2582" width="20" style="12" customWidth="1"/>
    <col min="2583" max="2583" width="4.85546875" style="12" customWidth="1"/>
    <col min="2584" max="2815" width="9" style="12"/>
    <col min="2816" max="2816" width="6.140625" style="12" customWidth="1"/>
    <col min="2817" max="2817" width="13.85546875" style="12" bestFit="1" customWidth="1"/>
    <col min="2818" max="2818" width="5.42578125" style="12" customWidth="1"/>
    <col min="2819" max="2823" width="16" style="12" customWidth="1"/>
    <col min="2824" max="2824" width="4.5703125" style="12" customWidth="1"/>
    <col min="2825" max="2825" width="9" style="12" customWidth="1"/>
    <col min="2826" max="2831" width="4.140625" style="12" customWidth="1"/>
    <col min="2832" max="2833" width="4.5703125" style="12" customWidth="1"/>
    <col min="2834" max="2834" width="20" style="12" bestFit="1" customWidth="1"/>
    <col min="2835" max="2838" width="20" style="12" customWidth="1"/>
    <col min="2839" max="2839" width="4.85546875" style="12" customWidth="1"/>
    <col min="2840" max="3071" width="9" style="12"/>
    <col min="3072" max="3072" width="6.140625" style="12" customWidth="1"/>
    <col min="3073" max="3073" width="13.85546875" style="12" bestFit="1" customWidth="1"/>
    <col min="3074" max="3074" width="5.42578125" style="12" customWidth="1"/>
    <col min="3075" max="3079" width="16" style="12" customWidth="1"/>
    <col min="3080" max="3080" width="4.5703125" style="12" customWidth="1"/>
    <col min="3081" max="3081" width="9" style="12" customWidth="1"/>
    <col min="3082" max="3087" width="4.140625" style="12" customWidth="1"/>
    <col min="3088" max="3089" width="4.5703125" style="12" customWidth="1"/>
    <col min="3090" max="3090" width="20" style="12" bestFit="1" customWidth="1"/>
    <col min="3091" max="3094" width="20" style="12" customWidth="1"/>
    <col min="3095" max="3095" width="4.85546875" style="12" customWidth="1"/>
    <col min="3096" max="3327" width="9" style="12"/>
    <col min="3328" max="3328" width="6.140625" style="12" customWidth="1"/>
    <col min="3329" max="3329" width="13.85546875" style="12" bestFit="1" customWidth="1"/>
    <col min="3330" max="3330" width="5.42578125" style="12" customWidth="1"/>
    <col min="3331" max="3335" width="16" style="12" customWidth="1"/>
    <col min="3336" max="3336" width="4.5703125" style="12" customWidth="1"/>
    <col min="3337" max="3337" width="9" style="12" customWidth="1"/>
    <col min="3338" max="3343" width="4.140625" style="12" customWidth="1"/>
    <col min="3344" max="3345" width="4.5703125" style="12" customWidth="1"/>
    <col min="3346" max="3346" width="20" style="12" bestFit="1" customWidth="1"/>
    <col min="3347" max="3350" width="20" style="12" customWidth="1"/>
    <col min="3351" max="3351" width="4.85546875" style="12" customWidth="1"/>
    <col min="3352" max="3583" width="9" style="12"/>
    <col min="3584" max="3584" width="6.140625" style="12" customWidth="1"/>
    <col min="3585" max="3585" width="13.85546875" style="12" bestFit="1" customWidth="1"/>
    <col min="3586" max="3586" width="5.42578125" style="12" customWidth="1"/>
    <col min="3587" max="3591" width="16" style="12" customWidth="1"/>
    <col min="3592" max="3592" width="4.5703125" style="12" customWidth="1"/>
    <col min="3593" max="3593" width="9" style="12" customWidth="1"/>
    <col min="3594" max="3599" width="4.140625" style="12" customWidth="1"/>
    <col min="3600" max="3601" width="4.5703125" style="12" customWidth="1"/>
    <col min="3602" max="3602" width="20" style="12" bestFit="1" customWidth="1"/>
    <col min="3603" max="3606" width="20" style="12" customWidth="1"/>
    <col min="3607" max="3607" width="4.85546875" style="12" customWidth="1"/>
    <col min="3608" max="3839" width="9" style="12"/>
    <col min="3840" max="3840" width="6.140625" style="12" customWidth="1"/>
    <col min="3841" max="3841" width="13.85546875" style="12" bestFit="1" customWidth="1"/>
    <col min="3842" max="3842" width="5.42578125" style="12" customWidth="1"/>
    <col min="3843" max="3847" width="16" style="12" customWidth="1"/>
    <col min="3848" max="3848" width="4.5703125" style="12" customWidth="1"/>
    <col min="3849" max="3849" width="9" style="12" customWidth="1"/>
    <col min="3850" max="3855" width="4.140625" style="12" customWidth="1"/>
    <col min="3856" max="3857" width="4.5703125" style="12" customWidth="1"/>
    <col min="3858" max="3858" width="20" style="12" bestFit="1" customWidth="1"/>
    <col min="3859" max="3862" width="20" style="12" customWidth="1"/>
    <col min="3863" max="3863" width="4.85546875" style="12" customWidth="1"/>
    <col min="3864" max="4095" width="9" style="12"/>
    <col min="4096" max="4096" width="6.140625" style="12" customWidth="1"/>
    <col min="4097" max="4097" width="13.85546875" style="12" bestFit="1" customWidth="1"/>
    <col min="4098" max="4098" width="5.42578125" style="12" customWidth="1"/>
    <col min="4099" max="4103" width="16" style="12" customWidth="1"/>
    <col min="4104" max="4104" width="4.5703125" style="12" customWidth="1"/>
    <col min="4105" max="4105" width="9" style="12" customWidth="1"/>
    <col min="4106" max="4111" width="4.140625" style="12" customWidth="1"/>
    <col min="4112" max="4113" width="4.5703125" style="12" customWidth="1"/>
    <col min="4114" max="4114" width="20" style="12" bestFit="1" customWidth="1"/>
    <col min="4115" max="4118" width="20" style="12" customWidth="1"/>
    <col min="4119" max="4119" width="4.85546875" style="12" customWidth="1"/>
    <col min="4120" max="4351" width="9" style="12"/>
    <col min="4352" max="4352" width="6.140625" style="12" customWidth="1"/>
    <col min="4353" max="4353" width="13.85546875" style="12" bestFit="1" customWidth="1"/>
    <col min="4354" max="4354" width="5.42578125" style="12" customWidth="1"/>
    <col min="4355" max="4359" width="16" style="12" customWidth="1"/>
    <col min="4360" max="4360" width="4.5703125" style="12" customWidth="1"/>
    <col min="4361" max="4361" width="9" style="12" customWidth="1"/>
    <col min="4362" max="4367" width="4.140625" style="12" customWidth="1"/>
    <col min="4368" max="4369" width="4.5703125" style="12" customWidth="1"/>
    <col min="4370" max="4370" width="20" style="12" bestFit="1" customWidth="1"/>
    <col min="4371" max="4374" width="20" style="12" customWidth="1"/>
    <col min="4375" max="4375" width="4.85546875" style="12" customWidth="1"/>
    <col min="4376" max="4607" width="9" style="12"/>
    <col min="4608" max="4608" width="6.140625" style="12" customWidth="1"/>
    <col min="4609" max="4609" width="13.85546875" style="12" bestFit="1" customWidth="1"/>
    <col min="4610" max="4610" width="5.42578125" style="12" customWidth="1"/>
    <col min="4611" max="4615" width="16" style="12" customWidth="1"/>
    <col min="4616" max="4616" width="4.5703125" style="12" customWidth="1"/>
    <col min="4617" max="4617" width="9" style="12" customWidth="1"/>
    <col min="4618" max="4623" width="4.140625" style="12" customWidth="1"/>
    <col min="4624" max="4625" width="4.5703125" style="12" customWidth="1"/>
    <col min="4626" max="4626" width="20" style="12" bestFit="1" customWidth="1"/>
    <col min="4627" max="4630" width="20" style="12" customWidth="1"/>
    <col min="4631" max="4631" width="4.85546875" style="12" customWidth="1"/>
    <col min="4632" max="4863" width="9" style="12"/>
    <col min="4864" max="4864" width="6.140625" style="12" customWidth="1"/>
    <col min="4865" max="4865" width="13.85546875" style="12" bestFit="1" customWidth="1"/>
    <col min="4866" max="4866" width="5.42578125" style="12" customWidth="1"/>
    <col min="4867" max="4871" width="16" style="12" customWidth="1"/>
    <col min="4872" max="4872" width="4.5703125" style="12" customWidth="1"/>
    <col min="4873" max="4873" width="9" style="12" customWidth="1"/>
    <col min="4874" max="4879" width="4.140625" style="12" customWidth="1"/>
    <col min="4880" max="4881" width="4.5703125" style="12" customWidth="1"/>
    <col min="4882" max="4882" width="20" style="12" bestFit="1" customWidth="1"/>
    <col min="4883" max="4886" width="20" style="12" customWidth="1"/>
    <col min="4887" max="4887" width="4.85546875" style="12" customWidth="1"/>
    <col min="4888" max="5119" width="9" style="12"/>
    <col min="5120" max="5120" width="6.140625" style="12" customWidth="1"/>
    <col min="5121" max="5121" width="13.85546875" style="12" bestFit="1" customWidth="1"/>
    <col min="5122" max="5122" width="5.42578125" style="12" customWidth="1"/>
    <col min="5123" max="5127" width="16" style="12" customWidth="1"/>
    <col min="5128" max="5128" width="4.5703125" style="12" customWidth="1"/>
    <col min="5129" max="5129" width="9" style="12" customWidth="1"/>
    <col min="5130" max="5135" width="4.140625" style="12" customWidth="1"/>
    <col min="5136" max="5137" width="4.5703125" style="12" customWidth="1"/>
    <col min="5138" max="5138" width="20" style="12" bestFit="1" customWidth="1"/>
    <col min="5139" max="5142" width="20" style="12" customWidth="1"/>
    <col min="5143" max="5143" width="4.85546875" style="12" customWidth="1"/>
    <col min="5144" max="5375" width="9" style="12"/>
    <col min="5376" max="5376" width="6.140625" style="12" customWidth="1"/>
    <col min="5377" max="5377" width="13.85546875" style="12" bestFit="1" customWidth="1"/>
    <col min="5378" max="5378" width="5.42578125" style="12" customWidth="1"/>
    <col min="5379" max="5383" width="16" style="12" customWidth="1"/>
    <col min="5384" max="5384" width="4.5703125" style="12" customWidth="1"/>
    <col min="5385" max="5385" width="9" style="12" customWidth="1"/>
    <col min="5386" max="5391" width="4.140625" style="12" customWidth="1"/>
    <col min="5392" max="5393" width="4.5703125" style="12" customWidth="1"/>
    <col min="5394" max="5394" width="20" style="12" bestFit="1" customWidth="1"/>
    <col min="5395" max="5398" width="20" style="12" customWidth="1"/>
    <col min="5399" max="5399" width="4.85546875" style="12" customWidth="1"/>
    <col min="5400" max="5631" width="9" style="12"/>
    <col min="5632" max="5632" width="6.140625" style="12" customWidth="1"/>
    <col min="5633" max="5633" width="13.85546875" style="12" bestFit="1" customWidth="1"/>
    <col min="5634" max="5634" width="5.42578125" style="12" customWidth="1"/>
    <col min="5635" max="5639" width="16" style="12" customWidth="1"/>
    <col min="5640" max="5640" width="4.5703125" style="12" customWidth="1"/>
    <col min="5641" max="5641" width="9" style="12" customWidth="1"/>
    <col min="5642" max="5647" width="4.140625" style="12" customWidth="1"/>
    <col min="5648" max="5649" width="4.5703125" style="12" customWidth="1"/>
    <col min="5650" max="5650" width="20" style="12" bestFit="1" customWidth="1"/>
    <col min="5651" max="5654" width="20" style="12" customWidth="1"/>
    <col min="5655" max="5655" width="4.85546875" style="12" customWidth="1"/>
    <col min="5656" max="5887" width="9" style="12"/>
    <col min="5888" max="5888" width="6.140625" style="12" customWidth="1"/>
    <col min="5889" max="5889" width="13.85546875" style="12" bestFit="1" customWidth="1"/>
    <col min="5890" max="5890" width="5.42578125" style="12" customWidth="1"/>
    <col min="5891" max="5895" width="16" style="12" customWidth="1"/>
    <col min="5896" max="5896" width="4.5703125" style="12" customWidth="1"/>
    <col min="5897" max="5897" width="9" style="12" customWidth="1"/>
    <col min="5898" max="5903" width="4.140625" style="12" customWidth="1"/>
    <col min="5904" max="5905" width="4.5703125" style="12" customWidth="1"/>
    <col min="5906" max="5906" width="20" style="12" bestFit="1" customWidth="1"/>
    <col min="5907" max="5910" width="20" style="12" customWidth="1"/>
    <col min="5911" max="5911" width="4.85546875" style="12" customWidth="1"/>
    <col min="5912" max="6143" width="9" style="12"/>
    <col min="6144" max="6144" width="6.140625" style="12" customWidth="1"/>
    <col min="6145" max="6145" width="13.85546875" style="12" bestFit="1" customWidth="1"/>
    <col min="6146" max="6146" width="5.42578125" style="12" customWidth="1"/>
    <col min="6147" max="6151" width="16" style="12" customWidth="1"/>
    <col min="6152" max="6152" width="4.5703125" style="12" customWidth="1"/>
    <col min="6153" max="6153" width="9" style="12" customWidth="1"/>
    <col min="6154" max="6159" width="4.140625" style="12" customWidth="1"/>
    <col min="6160" max="6161" width="4.5703125" style="12" customWidth="1"/>
    <col min="6162" max="6162" width="20" style="12" bestFit="1" customWidth="1"/>
    <col min="6163" max="6166" width="20" style="12" customWidth="1"/>
    <col min="6167" max="6167" width="4.85546875" style="12" customWidth="1"/>
    <col min="6168" max="6399" width="9" style="12"/>
    <col min="6400" max="6400" width="6.140625" style="12" customWidth="1"/>
    <col min="6401" max="6401" width="13.85546875" style="12" bestFit="1" customWidth="1"/>
    <col min="6402" max="6402" width="5.42578125" style="12" customWidth="1"/>
    <col min="6403" max="6407" width="16" style="12" customWidth="1"/>
    <col min="6408" max="6408" width="4.5703125" style="12" customWidth="1"/>
    <col min="6409" max="6409" width="9" style="12" customWidth="1"/>
    <col min="6410" max="6415" width="4.140625" style="12" customWidth="1"/>
    <col min="6416" max="6417" width="4.5703125" style="12" customWidth="1"/>
    <col min="6418" max="6418" width="20" style="12" bestFit="1" customWidth="1"/>
    <col min="6419" max="6422" width="20" style="12" customWidth="1"/>
    <col min="6423" max="6423" width="4.85546875" style="12" customWidth="1"/>
    <col min="6424" max="6655" width="9" style="12"/>
    <col min="6656" max="6656" width="6.140625" style="12" customWidth="1"/>
    <col min="6657" max="6657" width="13.85546875" style="12" bestFit="1" customWidth="1"/>
    <col min="6658" max="6658" width="5.42578125" style="12" customWidth="1"/>
    <col min="6659" max="6663" width="16" style="12" customWidth="1"/>
    <col min="6664" max="6664" width="4.5703125" style="12" customWidth="1"/>
    <col min="6665" max="6665" width="9" style="12" customWidth="1"/>
    <col min="6666" max="6671" width="4.140625" style="12" customWidth="1"/>
    <col min="6672" max="6673" width="4.5703125" style="12" customWidth="1"/>
    <col min="6674" max="6674" width="20" style="12" bestFit="1" customWidth="1"/>
    <col min="6675" max="6678" width="20" style="12" customWidth="1"/>
    <col min="6679" max="6679" width="4.85546875" style="12" customWidth="1"/>
    <col min="6680" max="6911" width="9" style="12"/>
    <col min="6912" max="6912" width="6.140625" style="12" customWidth="1"/>
    <col min="6913" max="6913" width="13.85546875" style="12" bestFit="1" customWidth="1"/>
    <col min="6914" max="6914" width="5.42578125" style="12" customWidth="1"/>
    <col min="6915" max="6919" width="16" style="12" customWidth="1"/>
    <col min="6920" max="6920" width="4.5703125" style="12" customWidth="1"/>
    <col min="6921" max="6921" width="9" style="12" customWidth="1"/>
    <col min="6922" max="6927" width="4.140625" style="12" customWidth="1"/>
    <col min="6928" max="6929" width="4.5703125" style="12" customWidth="1"/>
    <col min="6930" max="6930" width="20" style="12" bestFit="1" customWidth="1"/>
    <col min="6931" max="6934" width="20" style="12" customWidth="1"/>
    <col min="6935" max="6935" width="4.85546875" style="12" customWidth="1"/>
    <col min="6936" max="7167" width="9" style="12"/>
    <col min="7168" max="7168" width="6.140625" style="12" customWidth="1"/>
    <col min="7169" max="7169" width="13.85546875" style="12" bestFit="1" customWidth="1"/>
    <col min="7170" max="7170" width="5.42578125" style="12" customWidth="1"/>
    <col min="7171" max="7175" width="16" style="12" customWidth="1"/>
    <col min="7176" max="7176" width="4.5703125" style="12" customWidth="1"/>
    <col min="7177" max="7177" width="9" style="12" customWidth="1"/>
    <col min="7178" max="7183" width="4.140625" style="12" customWidth="1"/>
    <col min="7184" max="7185" width="4.5703125" style="12" customWidth="1"/>
    <col min="7186" max="7186" width="20" style="12" bestFit="1" customWidth="1"/>
    <col min="7187" max="7190" width="20" style="12" customWidth="1"/>
    <col min="7191" max="7191" width="4.85546875" style="12" customWidth="1"/>
    <col min="7192" max="7423" width="9" style="12"/>
    <col min="7424" max="7424" width="6.140625" style="12" customWidth="1"/>
    <col min="7425" max="7425" width="13.85546875" style="12" bestFit="1" customWidth="1"/>
    <col min="7426" max="7426" width="5.42578125" style="12" customWidth="1"/>
    <col min="7427" max="7431" width="16" style="12" customWidth="1"/>
    <col min="7432" max="7432" width="4.5703125" style="12" customWidth="1"/>
    <col min="7433" max="7433" width="9" style="12" customWidth="1"/>
    <col min="7434" max="7439" width="4.140625" style="12" customWidth="1"/>
    <col min="7440" max="7441" width="4.5703125" style="12" customWidth="1"/>
    <col min="7442" max="7442" width="20" style="12" bestFit="1" customWidth="1"/>
    <col min="7443" max="7446" width="20" style="12" customWidth="1"/>
    <col min="7447" max="7447" width="4.85546875" style="12" customWidth="1"/>
    <col min="7448" max="7679" width="9" style="12"/>
    <col min="7680" max="7680" width="6.140625" style="12" customWidth="1"/>
    <col min="7681" max="7681" width="13.85546875" style="12" bestFit="1" customWidth="1"/>
    <col min="7682" max="7682" width="5.42578125" style="12" customWidth="1"/>
    <col min="7683" max="7687" width="16" style="12" customWidth="1"/>
    <col min="7688" max="7688" width="4.5703125" style="12" customWidth="1"/>
    <col min="7689" max="7689" width="9" style="12" customWidth="1"/>
    <col min="7690" max="7695" width="4.140625" style="12" customWidth="1"/>
    <col min="7696" max="7697" width="4.5703125" style="12" customWidth="1"/>
    <col min="7698" max="7698" width="20" style="12" bestFit="1" customWidth="1"/>
    <col min="7699" max="7702" width="20" style="12" customWidth="1"/>
    <col min="7703" max="7703" width="4.85546875" style="12" customWidth="1"/>
    <col min="7704" max="7935" width="9" style="12"/>
    <col min="7936" max="7936" width="6.140625" style="12" customWidth="1"/>
    <col min="7937" max="7937" width="13.85546875" style="12" bestFit="1" customWidth="1"/>
    <col min="7938" max="7938" width="5.42578125" style="12" customWidth="1"/>
    <col min="7939" max="7943" width="16" style="12" customWidth="1"/>
    <col min="7944" max="7944" width="4.5703125" style="12" customWidth="1"/>
    <col min="7945" max="7945" width="9" style="12" customWidth="1"/>
    <col min="7946" max="7951" width="4.140625" style="12" customWidth="1"/>
    <col min="7952" max="7953" width="4.5703125" style="12" customWidth="1"/>
    <col min="7954" max="7954" width="20" style="12" bestFit="1" customWidth="1"/>
    <col min="7955" max="7958" width="20" style="12" customWidth="1"/>
    <col min="7959" max="7959" width="4.85546875" style="12" customWidth="1"/>
    <col min="7960" max="8191" width="9" style="12"/>
    <col min="8192" max="8192" width="6.140625" style="12" customWidth="1"/>
    <col min="8193" max="8193" width="13.85546875" style="12" bestFit="1" customWidth="1"/>
    <col min="8194" max="8194" width="5.42578125" style="12" customWidth="1"/>
    <col min="8195" max="8199" width="16" style="12" customWidth="1"/>
    <col min="8200" max="8200" width="4.5703125" style="12" customWidth="1"/>
    <col min="8201" max="8201" width="9" style="12" customWidth="1"/>
    <col min="8202" max="8207" width="4.140625" style="12" customWidth="1"/>
    <col min="8208" max="8209" width="4.5703125" style="12" customWidth="1"/>
    <col min="8210" max="8210" width="20" style="12" bestFit="1" customWidth="1"/>
    <col min="8211" max="8214" width="20" style="12" customWidth="1"/>
    <col min="8215" max="8215" width="4.85546875" style="12" customWidth="1"/>
    <col min="8216" max="8447" width="9" style="12"/>
    <col min="8448" max="8448" width="6.140625" style="12" customWidth="1"/>
    <col min="8449" max="8449" width="13.85546875" style="12" bestFit="1" customWidth="1"/>
    <col min="8450" max="8450" width="5.42578125" style="12" customWidth="1"/>
    <col min="8451" max="8455" width="16" style="12" customWidth="1"/>
    <col min="8456" max="8456" width="4.5703125" style="12" customWidth="1"/>
    <col min="8457" max="8457" width="9" style="12" customWidth="1"/>
    <col min="8458" max="8463" width="4.140625" style="12" customWidth="1"/>
    <col min="8464" max="8465" width="4.5703125" style="12" customWidth="1"/>
    <col min="8466" max="8466" width="20" style="12" bestFit="1" customWidth="1"/>
    <col min="8467" max="8470" width="20" style="12" customWidth="1"/>
    <col min="8471" max="8471" width="4.85546875" style="12" customWidth="1"/>
    <col min="8472" max="8703" width="9" style="12"/>
    <col min="8704" max="8704" width="6.140625" style="12" customWidth="1"/>
    <col min="8705" max="8705" width="13.85546875" style="12" bestFit="1" customWidth="1"/>
    <col min="8706" max="8706" width="5.42578125" style="12" customWidth="1"/>
    <col min="8707" max="8711" width="16" style="12" customWidth="1"/>
    <col min="8712" max="8712" width="4.5703125" style="12" customWidth="1"/>
    <col min="8713" max="8713" width="9" style="12" customWidth="1"/>
    <col min="8714" max="8719" width="4.140625" style="12" customWidth="1"/>
    <col min="8720" max="8721" width="4.5703125" style="12" customWidth="1"/>
    <col min="8722" max="8722" width="20" style="12" bestFit="1" customWidth="1"/>
    <col min="8723" max="8726" width="20" style="12" customWidth="1"/>
    <col min="8727" max="8727" width="4.85546875" style="12" customWidth="1"/>
    <col min="8728" max="8959" width="9" style="12"/>
    <col min="8960" max="8960" width="6.140625" style="12" customWidth="1"/>
    <col min="8961" max="8961" width="13.85546875" style="12" bestFit="1" customWidth="1"/>
    <col min="8962" max="8962" width="5.42578125" style="12" customWidth="1"/>
    <col min="8963" max="8967" width="16" style="12" customWidth="1"/>
    <col min="8968" max="8968" width="4.5703125" style="12" customWidth="1"/>
    <col min="8969" max="8969" width="9" style="12" customWidth="1"/>
    <col min="8970" max="8975" width="4.140625" style="12" customWidth="1"/>
    <col min="8976" max="8977" width="4.5703125" style="12" customWidth="1"/>
    <col min="8978" max="8978" width="20" style="12" bestFit="1" customWidth="1"/>
    <col min="8979" max="8982" width="20" style="12" customWidth="1"/>
    <col min="8983" max="8983" width="4.85546875" style="12" customWidth="1"/>
    <col min="8984" max="9215" width="9" style="12"/>
    <col min="9216" max="9216" width="6.140625" style="12" customWidth="1"/>
    <col min="9217" max="9217" width="13.85546875" style="12" bestFit="1" customWidth="1"/>
    <col min="9218" max="9218" width="5.42578125" style="12" customWidth="1"/>
    <col min="9219" max="9223" width="16" style="12" customWidth="1"/>
    <col min="9224" max="9224" width="4.5703125" style="12" customWidth="1"/>
    <col min="9225" max="9225" width="9" style="12" customWidth="1"/>
    <col min="9226" max="9231" width="4.140625" style="12" customWidth="1"/>
    <col min="9232" max="9233" width="4.5703125" style="12" customWidth="1"/>
    <col min="9234" max="9234" width="20" style="12" bestFit="1" customWidth="1"/>
    <col min="9235" max="9238" width="20" style="12" customWidth="1"/>
    <col min="9239" max="9239" width="4.85546875" style="12" customWidth="1"/>
    <col min="9240" max="9471" width="9" style="12"/>
    <col min="9472" max="9472" width="6.140625" style="12" customWidth="1"/>
    <col min="9473" max="9473" width="13.85546875" style="12" bestFit="1" customWidth="1"/>
    <col min="9474" max="9474" width="5.42578125" style="12" customWidth="1"/>
    <col min="9475" max="9479" width="16" style="12" customWidth="1"/>
    <col min="9480" max="9480" width="4.5703125" style="12" customWidth="1"/>
    <col min="9481" max="9481" width="9" style="12" customWidth="1"/>
    <col min="9482" max="9487" width="4.140625" style="12" customWidth="1"/>
    <col min="9488" max="9489" width="4.5703125" style="12" customWidth="1"/>
    <col min="9490" max="9490" width="20" style="12" bestFit="1" customWidth="1"/>
    <col min="9491" max="9494" width="20" style="12" customWidth="1"/>
    <col min="9495" max="9495" width="4.85546875" style="12" customWidth="1"/>
    <col min="9496" max="9727" width="9" style="12"/>
    <col min="9728" max="9728" width="6.140625" style="12" customWidth="1"/>
    <col min="9729" max="9729" width="13.85546875" style="12" bestFit="1" customWidth="1"/>
    <col min="9730" max="9730" width="5.42578125" style="12" customWidth="1"/>
    <col min="9731" max="9735" width="16" style="12" customWidth="1"/>
    <col min="9736" max="9736" width="4.5703125" style="12" customWidth="1"/>
    <col min="9737" max="9737" width="9" style="12" customWidth="1"/>
    <col min="9738" max="9743" width="4.140625" style="12" customWidth="1"/>
    <col min="9744" max="9745" width="4.5703125" style="12" customWidth="1"/>
    <col min="9746" max="9746" width="20" style="12" bestFit="1" customWidth="1"/>
    <col min="9747" max="9750" width="20" style="12" customWidth="1"/>
    <col min="9751" max="9751" width="4.85546875" style="12" customWidth="1"/>
    <col min="9752" max="9983" width="9" style="12"/>
    <col min="9984" max="9984" width="6.140625" style="12" customWidth="1"/>
    <col min="9985" max="9985" width="13.85546875" style="12" bestFit="1" customWidth="1"/>
    <col min="9986" max="9986" width="5.42578125" style="12" customWidth="1"/>
    <col min="9987" max="9991" width="16" style="12" customWidth="1"/>
    <col min="9992" max="9992" width="4.5703125" style="12" customWidth="1"/>
    <col min="9993" max="9993" width="9" style="12" customWidth="1"/>
    <col min="9994" max="9999" width="4.140625" style="12" customWidth="1"/>
    <col min="10000" max="10001" width="4.5703125" style="12" customWidth="1"/>
    <col min="10002" max="10002" width="20" style="12" bestFit="1" customWidth="1"/>
    <col min="10003" max="10006" width="20" style="12" customWidth="1"/>
    <col min="10007" max="10007" width="4.85546875" style="12" customWidth="1"/>
    <col min="10008" max="10239" width="9" style="12"/>
    <col min="10240" max="10240" width="6.140625" style="12" customWidth="1"/>
    <col min="10241" max="10241" width="13.85546875" style="12" bestFit="1" customWidth="1"/>
    <col min="10242" max="10242" width="5.42578125" style="12" customWidth="1"/>
    <col min="10243" max="10247" width="16" style="12" customWidth="1"/>
    <col min="10248" max="10248" width="4.5703125" style="12" customWidth="1"/>
    <col min="10249" max="10249" width="9" style="12" customWidth="1"/>
    <col min="10250" max="10255" width="4.140625" style="12" customWidth="1"/>
    <col min="10256" max="10257" width="4.5703125" style="12" customWidth="1"/>
    <col min="10258" max="10258" width="20" style="12" bestFit="1" customWidth="1"/>
    <col min="10259" max="10262" width="20" style="12" customWidth="1"/>
    <col min="10263" max="10263" width="4.85546875" style="12" customWidth="1"/>
    <col min="10264" max="10495" width="9" style="12"/>
    <col min="10496" max="10496" width="6.140625" style="12" customWidth="1"/>
    <col min="10497" max="10497" width="13.85546875" style="12" bestFit="1" customWidth="1"/>
    <col min="10498" max="10498" width="5.42578125" style="12" customWidth="1"/>
    <col min="10499" max="10503" width="16" style="12" customWidth="1"/>
    <col min="10504" max="10504" width="4.5703125" style="12" customWidth="1"/>
    <col min="10505" max="10505" width="9" style="12" customWidth="1"/>
    <col min="10506" max="10511" width="4.140625" style="12" customWidth="1"/>
    <col min="10512" max="10513" width="4.5703125" style="12" customWidth="1"/>
    <col min="10514" max="10514" width="20" style="12" bestFit="1" customWidth="1"/>
    <col min="10515" max="10518" width="20" style="12" customWidth="1"/>
    <col min="10519" max="10519" width="4.85546875" style="12" customWidth="1"/>
    <col min="10520" max="10751" width="9" style="12"/>
    <col min="10752" max="10752" width="6.140625" style="12" customWidth="1"/>
    <col min="10753" max="10753" width="13.85546875" style="12" bestFit="1" customWidth="1"/>
    <col min="10754" max="10754" width="5.42578125" style="12" customWidth="1"/>
    <col min="10755" max="10759" width="16" style="12" customWidth="1"/>
    <col min="10760" max="10760" width="4.5703125" style="12" customWidth="1"/>
    <col min="10761" max="10761" width="9" style="12" customWidth="1"/>
    <col min="10762" max="10767" width="4.140625" style="12" customWidth="1"/>
    <col min="10768" max="10769" width="4.5703125" style="12" customWidth="1"/>
    <col min="10770" max="10770" width="20" style="12" bestFit="1" customWidth="1"/>
    <col min="10771" max="10774" width="20" style="12" customWidth="1"/>
    <col min="10775" max="10775" width="4.85546875" style="12" customWidth="1"/>
    <col min="10776" max="11007" width="9" style="12"/>
    <col min="11008" max="11008" width="6.140625" style="12" customWidth="1"/>
    <col min="11009" max="11009" width="13.85546875" style="12" bestFit="1" customWidth="1"/>
    <col min="11010" max="11010" width="5.42578125" style="12" customWidth="1"/>
    <col min="11011" max="11015" width="16" style="12" customWidth="1"/>
    <col min="11016" max="11016" width="4.5703125" style="12" customWidth="1"/>
    <col min="11017" max="11017" width="9" style="12" customWidth="1"/>
    <col min="11018" max="11023" width="4.140625" style="12" customWidth="1"/>
    <col min="11024" max="11025" width="4.5703125" style="12" customWidth="1"/>
    <col min="11026" max="11026" width="20" style="12" bestFit="1" customWidth="1"/>
    <col min="11027" max="11030" width="20" style="12" customWidth="1"/>
    <col min="11031" max="11031" width="4.85546875" style="12" customWidth="1"/>
    <col min="11032" max="11263" width="9" style="12"/>
    <col min="11264" max="11264" width="6.140625" style="12" customWidth="1"/>
    <col min="11265" max="11265" width="13.85546875" style="12" bestFit="1" customWidth="1"/>
    <col min="11266" max="11266" width="5.42578125" style="12" customWidth="1"/>
    <col min="11267" max="11271" width="16" style="12" customWidth="1"/>
    <col min="11272" max="11272" width="4.5703125" style="12" customWidth="1"/>
    <col min="11273" max="11273" width="9" style="12" customWidth="1"/>
    <col min="11274" max="11279" width="4.140625" style="12" customWidth="1"/>
    <col min="11280" max="11281" width="4.5703125" style="12" customWidth="1"/>
    <col min="11282" max="11282" width="20" style="12" bestFit="1" customWidth="1"/>
    <col min="11283" max="11286" width="20" style="12" customWidth="1"/>
    <col min="11287" max="11287" width="4.85546875" style="12" customWidth="1"/>
    <col min="11288" max="11519" width="9" style="12"/>
    <col min="11520" max="11520" width="6.140625" style="12" customWidth="1"/>
    <col min="11521" max="11521" width="13.85546875" style="12" bestFit="1" customWidth="1"/>
    <col min="11522" max="11522" width="5.42578125" style="12" customWidth="1"/>
    <col min="11523" max="11527" width="16" style="12" customWidth="1"/>
    <col min="11528" max="11528" width="4.5703125" style="12" customWidth="1"/>
    <col min="11529" max="11529" width="9" style="12" customWidth="1"/>
    <col min="11530" max="11535" width="4.140625" style="12" customWidth="1"/>
    <col min="11536" max="11537" width="4.5703125" style="12" customWidth="1"/>
    <col min="11538" max="11538" width="20" style="12" bestFit="1" customWidth="1"/>
    <col min="11539" max="11542" width="20" style="12" customWidth="1"/>
    <col min="11543" max="11543" width="4.85546875" style="12" customWidth="1"/>
    <col min="11544" max="11775" width="9" style="12"/>
    <col min="11776" max="11776" width="6.140625" style="12" customWidth="1"/>
    <col min="11777" max="11777" width="13.85546875" style="12" bestFit="1" customWidth="1"/>
    <col min="11778" max="11778" width="5.42578125" style="12" customWidth="1"/>
    <col min="11779" max="11783" width="16" style="12" customWidth="1"/>
    <col min="11784" max="11784" width="4.5703125" style="12" customWidth="1"/>
    <col min="11785" max="11785" width="9" style="12" customWidth="1"/>
    <col min="11786" max="11791" width="4.140625" style="12" customWidth="1"/>
    <col min="11792" max="11793" width="4.5703125" style="12" customWidth="1"/>
    <col min="11794" max="11794" width="20" style="12" bestFit="1" customWidth="1"/>
    <col min="11795" max="11798" width="20" style="12" customWidth="1"/>
    <col min="11799" max="11799" width="4.85546875" style="12" customWidth="1"/>
    <col min="11800" max="12031" width="9" style="12"/>
    <col min="12032" max="12032" width="6.140625" style="12" customWidth="1"/>
    <col min="12033" max="12033" width="13.85546875" style="12" bestFit="1" customWidth="1"/>
    <col min="12034" max="12034" width="5.42578125" style="12" customWidth="1"/>
    <col min="12035" max="12039" width="16" style="12" customWidth="1"/>
    <col min="12040" max="12040" width="4.5703125" style="12" customWidth="1"/>
    <col min="12041" max="12041" width="9" style="12" customWidth="1"/>
    <col min="12042" max="12047" width="4.140625" style="12" customWidth="1"/>
    <col min="12048" max="12049" width="4.5703125" style="12" customWidth="1"/>
    <col min="12050" max="12050" width="20" style="12" bestFit="1" customWidth="1"/>
    <col min="12051" max="12054" width="20" style="12" customWidth="1"/>
    <col min="12055" max="12055" width="4.85546875" style="12" customWidth="1"/>
    <col min="12056" max="12287" width="9" style="12"/>
    <col min="12288" max="12288" width="6.140625" style="12" customWidth="1"/>
    <col min="12289" max="12289" width="13.85546875" style="12" bestFit="1" customWidth="1"/>
    <col min="12290" max="12290" width="5.42578125" style="12" customWidth="1"/>
    <col min="12291" max="12295" width="16" style="12" customWidth="1"/>
    <col min="12296" max="12296" width="4.5703125" style="12" customWidth="1"/>
    <col min="12297" max="12297" width="9" style="12" customWidth="1"/>
    <col min="12298" max="12303" width="4.140625" style="12" customWidth="1"/>
    <col min="12304" max="12305" width="4.5703125" style="12" customWidth="1"/>
    <col min="12306" max="12306" width="20" style="12" bestFit="1" customWidth="1"/>
    <col min="12307" max="12310" width="20" style="12" customWidth="1"/>
    <col min="12311" max="12311" width="4.85546875" style="12" customWidth="1"/>
    <col min="12312" max="12543" width="9" style="12"/>
    <col min="12544" max="12544" width="6.140625" style="12" customWidth="1"/>
    <col min="12545" max="12545" width="13.85546875" style="12" bestFit="1" customWidth="1"/>
    <col min="12546" max="12546" width="5.42578125" style="12" customWidth="1"/>
    <col min="12547" max="12551" width="16" style="12" customWidth="1"/>
    <col min="12552" max="12552" width="4.5703125" style="12" customWidth="1"/>
    <col min="12553" max="12553" width="9" style="12" customWidth="1"/>
    <col min="12554" max="12559" width="4.140625" style="12" customWidth="1"/>
    <col min="12560" max="12561" width="4.5703125" style="12" customWidth="1"/>
    <col min="12562" max="12562" width="20" style="12" bestFit="1" customWidth="1"/>
    <col min="12563" max="12566" width="20" style="12" customWidth="1"/>
    <col min="12567" max="12567" width="4.85546875" style="12" customWidth="1"/>
    <col min="12568" max="12799" width="9" style="12"/>
    <col min="12800" max="12800" width="6.140625" style="12" customWidth="1"/>
    <col min="12801" max="12801" width="13.85546875" style="12" bestFit="1" customWidth="1"/>
    <col min="12802" max="12802" width="5.42578125" style="12" customWidth="1"/>
    <col min="12803" max="12807" width="16" style="12" customWidth="1"/>
    <col min="12808" max="12808" width="4.5703125" style="12" customWidth="1"/>
    <col min="12809" max="12809" width="9" style="12" customWidth="1"/>
    <col min="12810" max="12815" width="4.140625" style="12" customWidth="1"/>
    <col min="12816" max="12817" width="4.5703125" style="12" customWidth="1"/>
    <col min="12818" max="12818" width="20" style="12" bestFit="1" customWidth="1"/>
    <col min="12819" max="12822" width="20" style="12" customWidth="1"/>
    <col min="12823" max="12823" width="4.85546875" style="12" customWidth="1"/>
    <col min="12824" max="13055" width="9" style="12"/>
    <col min="13056" max="13056" width="6.140625" style="12" customWidth="1"/>
    <col min="13057" max="13057" width="13.85546875" style="12" bestFit="1" customWidth="1"/>
    <col min="13058" max="13058" width="5.42578125" style="12" customWidth="1"/>
    <col min="13059" max="13063" width="16" style="12" customWidth="1"/>
    <col min="13064" max="13064" width="4.5703125" style="12" customWidth="1"/>
    <col min="13065" max="13065" width="9" style="12" customWidth="1"/>
    <col min="13066" max="13071" width="4.140625" style="12" customWidth="1"/>
    <col min="13072" max="13073" width="4.5703125" style="12" customWidth="1"/>
    <col min="13074" max="13074" width="20" style="12" bestFit="1" customWidth="1"/>
    <col min="13075" max="13078" width="20" style="12" customWidth="1"/>
    <col min="13079" max="13079" width="4.85546875" style="12" customWidth="1"/>
    <col min="13080" max="13311" width="9" style="12"/>
    <col min="13312" max="13312" width="6.140625" style="12" customWidth="1"/>
    <col min="13313" max="13313" width="13.85546875" style="12" bestFit="1" customWidth="1"/>
    <col min="13314" max="13314" width="5.42578125" style="12" customWidth="1"/>
    <col min="13315" max="13319" width="16" style="12" customWidth="1"/>
    <col min="13320" max="13320" width="4.5703125" style="12" customWidth="1"/>
    <col min="13321" max="13321" width="9" style="12" customWidth="1"/>
    <col min="13322" max="13327" width="4.140625" style="12" customWidth="1"/>
    <col min="13328" max="13329" width="4.5703125" style="12" customWidth="1"/>
    <col min="13330" max="13330" width="20" style="12" bestFit="1" customWidth="1"/>
    <col min="13331" max="13334" width="20" style="12" customWidth="1"/>
    <col min="13335" max="13335" width="4.85546875" style="12" customWidth="1"/>
    <col min="13336" max="13567" width="9" style="12"/>
    <col min="13568" max="13568" width="6.140625" style="12" customWidth="1"/>
    <col min="13569" max="13569" width="13.85546875" style="12" bestFit="1" customWidth="1"/>
    <col min="13570" max="13570" width="5.42578125" style="12" customWidth="1"/>
    <col min="13571" max="13575" width="16" style="12" customWidth="1"/>
    <col min="13576" max="13576" width="4.5703125" style="12" customWidth="1"/>
    <col min="13577" max="13577" width="9" style="12" customWidth="1"/>
    <col min="13578" max="13583" width="4.140625" style="12" customWidth="1"/>
    <col min="13584" max="13585" width="4.5703125" style="12" customWidth="1"/>
    <col min="13586" max="13586" width="20" style="12" bestFit="1" customWidth="1"/>
    <col min="13587" max="13590" width="20" style="12" customWidth="1"/>
    <col min="13591" max="13591" width="4.85546875" style="12" customWidth="1"/>
    <col min="13592" max="13823" width="9" style="12"/>
    <col min="13824" max="13824" width="6.140625" style="12" customWidth="1"/>
    <col min="13825" max="13825" width="13.85546875" style="12" bestFit="1" customWidth="1"/>
    <col min="13826" max="13826" width="5.42578125" style="12" customWidth="1"/>
    <col min="13827" max="13831" width="16" style="12" customWidth="1"/>
    <col min="13832" max="13832" width="4.5703125" style="12" customWidth="1"/>
    <col min="13833" max="13833" width="9" style="12" customWidth="1"/>
    <col min="13834" max="13839" width="4.140625" style="12" customWidth="1"/>
    <col min="13840" max="13841" width="4.5703125" style="12" customWidth="1"/>
    <col min="13842" max="13842" width="20" style="12" bestFit="1" customWidth="1"/>
    <col min="13843" max="13846" width="20" style="12" customWidth="1"/>
    <col min="13847" max="13847" width="4.85546875" style="12" customWidth="1"/>
    <col min="13848" max="14079" width="9" style="12"/>
    <col min="14080" max="14080" width="6.140625" style="12" customWidth="1"/>
    <col min="14081" max="14081" width="13.85546875" style="12" bestFit="1" customWidth="1"/>
    <col min="14082" max="14082" width="5.42578125" style="12" customWidth="1"/>
    <col min="14083" max="14087" width="16" style="12" customWidth="1"/>
    <col min="14088" max="14088" width="4.5703125" style="12" customWidth="1"/>
    <col min="14089" max="14089" width="9" style="12" customWidth="1"/>
    <col min="14090" max="14095" width="4.140625" style="12" customWidth="1"/>
    <col min="14096" max="14097" width="4.5703125" style="12" customWidth="1"/>
    <col min="14098" max="14098" width="20" style="12" bestFit="1" customWidth="1"/>
    <col min="14099" max="14102" width="20" style="12" customWidth="1"/>
    <col min="14103" max="14103" width="4.85546875" style="12" customWidth="1"/>
    <col min="14104" max="14335" width="9" style="12"/>
    <col min="14336" max="14336" width="6.140625" style="12" customWidth="1"/>
    <col min="14337" max="14337" width="13.85546875" style="12" bestFit="1" customWidth="1"/>
    <col min="14338" max="14338" width="5.42578125" style="12" customWidth="1"/>
    <col min="14339" max="14343" width="16" style="12" customWidth="1"/>
    <col min="14344" max="14344" width="4.5703125" style="12" customWidth="1"/>
    <col min="14345" max="14345" width="9" style="12" customWidth="1"/>
    <col min="14346" max="14351" width="4.140625" style="12" customWidth="1"/>
    <col min="14352" max="14353" width="4.5703125" style="12" customWidth="1"/>
    <col min="14354" max="14354" width="20" style="12" bestFit="1" customWidth="1"/>
    <col min="14355" max="14358" width="20" style="12" customWidth="1"/>
    <col min="14359" max="14359" width="4.85546875" style="12" customWidth="1"/>
    <col min="14360" max="14591" width="9" style="12"/>
    <col min="14592" max="14592" width="6.140625" style="12" customWidth="1"/>
    <col min="14593" max="14593" width="13.85546875" style="12" bestFit="1" customWidth="1"/>
    <col min="14594" max="14594" width="5.42578125" style="12" customWidth="1"/>
    <col min="14595" max="14599" width="16" style="12" customWidth="1"/>
    <col min="14600" max="14600" width="4.5703125" style="12" customWidth="1"/>
    <col min="14601" max="14601" width="9" style="12" customWidth="1"/>
    <col min="14602" max="14607" width="4.140625" style="12" customWidth="1"/>
    <col min="14608" max="14609" width="4.5703125" style="12" customWidth="1"/>
    <col min="14610" max="14610" width="20" style="12" bestFit="1" customWidth="1"/>
    <col min="14611" max="14614" width="20" style="12" customWidth="1"/>
    <col min="14615" max="14615" width="4.85546875" style="12" customWidth="1"/>
    <col min="14616" max="14847" width="9" style="12"/>
    <col min="14848" max="14848" width="6.140625" style="12" customWidth="1"/>
    <col min="14849" max="14849" width="13.85546875" style="12" bestFit="1" customWidth="1"/>
    <col min="14850" max="14850" width="5.42578125" style="12" customWidth="1"/>
    <col min="14851" max="14855" width="16" style="12" customWidth="1"/>
    <col min="14856" max="14856" width="4.5703125" style="12" customWidth="1"/>
    <col min="14857" max="14857" width="9" style="12" customWidth="1"/>
    <col min="14858" max="14863" width="4.140625" style="12" customWidth="1"/>
    <col min="14864" max="14865" width="4.5703125" style="12" customWidth="1"/>
    <col min="14866" max="14866" width="20" style="12" bestFit="1" customWidth="1"/>
    <col min="14867" max="14870" width="20" style="12" customWidth="1"/>
    <col min="14871" max="14871" width="4.85546875" style="12" customWidth="1"/>
    <col min="14872" max="15103" width="9" style="12"/>
    <col min="15104" max="15104" width="6.140625" style="12" customWidth="1"/>
    <col min="15105" max="15105" width="13.85546875" style="12" bestFit="1" customWidth="1"/>
    <col min="15106" max="15106" width="5.42578125" style="12" customWidth="1"/>
    <col min="15107" max="15111" width="16" style="12" customWidth="1"/>
    <col min="15112" max="15112" width="4.5703125" style="12" customWidth="1"/>
    <col min="15113" max="15113" width="9" style="12" customWidth="1"/>
    <col min="15114" max="15119" width="4.140625" style="12" customWidth="1"/>
    <col min="15120" max="15121" width="4.5703125" style="12" customWidth="1"/>
    <col min="15122" max="15122" width="20" style="12" bestFit="1" customWidth="1"/>
    <col min="15123" max="15126" width="20" style="12" customWidth="1"/>
    <col min="15127" max="15127" width="4.85546875" style="12" customWidth="1"/>
    <col min="15128" max="15359" width="9" style="12"/>
    <col min="15360" max="15360" width="6.140625" style="12" customWidth="1"/>
    <col min="15361" max="15361" width="13.85546875" style="12" bestFit="1" customWidth="1"/>
    <col min="15362" max="15362" width="5.42578125" style="12" customWidth="1"/>
    <col min="15363" max="15367" width="16" style="12" customWidth="1"/>
    <col min="15368" max="15368" width="4.5703125" style="12" customWidth="1"/>
    <col min="15369" max="15369" width="9" style="12" customWidth="1"/>
    <col min="15370" max="15375" width="4.140625" style="12" customWidth="1"/>
    <col min="15376" max="15377" width="4.5703125" style="12" customWidth="1"/>
    <col min="15378" max="15378" width="20" style="12" bestFit="1" customWidth="1"/>
    <col min="15379" max="15382" width="20" style="12" customWidth="1"/>
    <col min="15383" max="15383" width="4.85546875" style="12" customWidth="1"/>
    <col min="15384" max="15615" width="9" style="12"/>
    <col min="15616" max="15616" width="6.140625" style="12" customWidth="1"/>
    <col min="15617" max="15617" width="13.85546875" style="12" bestFit="1" customWidth="1"/>
    <col min="15618" max="15618" width="5.42578125" style="12" customWidth="1"/>
    <col min="15619" max="15623" width="16" style="12" customWidth="1"/>
    <col min="15624" max="15624" width="4.5703125" style="12" customWidth="1"/>
    <col min="15625" max="15625" width="9" style="12" customWidth="1"/>
    <col min="15626" max="15631" width="4.140625" style="12" customWidth="1"/>
    <col min="15632" max="15633" width="4.5703125" style="12" customWidth="1"/>
    <col min="15634" max="15634" width="20" style="12" bestFit="1" customWidth="1"/>
    <col min="15635" max="15638" width="20" style="12" customWidth="1"/>
    <col min="15639" max="15639" width="4.85546875" style="12" customWidth="1"/>
    <col min="15640" max="15871" width="9" style="12"/>
    <col min="15872" max="15872" width="6.140625" style="12" customWidth="1"/>
    <col min="15873" max="15873" width="13.85546875" style="12" bestFit="1" customWidth="1"/>
    <col min="15874" max="15874" width="5.42578125" style="12" customWidth="1"/>
    <col min="15875" max="15879" width="16" style="12" customWidth="1"/>
    <col min="15880" max="15880" width="4.5703125" style="12" customWidth="1"/>
    <col min="15881" max="15881" width="9" style="12" customWidth="1"/>
    <col min="15882" max="15887" width="4.140625" style="12" customWidth="1"/>
    <col min="15888" max="15889" width="4.5703125" style="12" customWidth="1"/>
    <col min="15890" max="15890" width="20" style="12" bestFit="1" customWidth="1"/>
    <col min="15891" max="15894" width="20" style="12" customWidth="1"/>
    <col min="15895" max="15895" width="4.85546875" style="12" customWidth="1"/>
    <col min="15896" max="16127" width="9" style="12"/>
    <col min="16128" max="16128" width="6.140625" style="12" customWidth="1"/>
    <col min="16129" max="16129" width="13.85546875" style="12" bestFit="1" customWidth="1"/>
    <col min="16130" max="16130" width="5.42578125" style="12" customWidth="1"/>
    <col min="16131" max="16135" width="16" style="12" customWidth="1"/>
    <col min="16136" max="16136" width="4.5703125" style="12" customWidth="1"/>
    <col min="16137" max="16137" width="9" style="12" customWidth="1"/>
    <col min="16138" max="16143" width="4.140625" style="12" customWidth="1"/>
    <col min="16144" max="16145" width="4.5703125" style="12" customWidth="1"/>
    <col min="16146" max="16146" width="20" style="12" bestFit="1" customWidth="1"/>
    <col min="16147" max="16150" width="20" style="12" customWidth="1"/>
    <col min="16151" max="16151" width="4.85546875" style="12" customWidth="1"/>
    <col min="16152" max="16384" width="9" style="12"/>
  </cols>
  <sheetData>
    <row r="1" spans="1:23" ht="14.25" customHeight="1" x14ac:dyDescent="0.2">
      <c r="A1" s="11" t="s">
        <v>0</v>
      </c>
      <c r="H1" s="13"/>
    </row>
    <row r="2" spans="1:23" ht="14.25" customHeight="1" x14ac:dyDescent="0.2">
      <c r="A2" s="11" t="s">
        <v>261</v>
      </c>
      <c r="H2" s="15"/>
    </row>
    <row r="3" spans="1:23" ht="14.25" customHeight="1" x14ac:dyDescent="0.2">
      <c r="A3" s="11"/>
    </row>
    <row r="4" spans="1:23" ht="14.25" customHeight="1" x14ac:dyDescent="0.2">
      <c r="A4" s="38" t="s">
        <v>49</v>
      </c>
      <c r="H4" s="15"/>
      <c r="R4" s="38" t="s">
        <v>106</v>
      </c>
    </row>
    <row r="5" spans="1:23" ht="14.25" customHeight="1" x14ac:dyDescent="0.2">
      <c r="A5" s="38" t="s">
        <v>106</v>
      </c>
      <c r="H5" s="15"/>
      <c r="J5" s="50" t="str">
        <f>A4</f>
        <v>Môn : Hát</v>
      </c>
      <c r="M5" s="75"/>
      <c r="N5" s="75">
        <v>20</v>
      </c>
      <c r="R5" s="76" t="str">
        <f>J5</f>
        <v>Môn : Hát</v>
      </c>
    </row>
    <row r="6" spans="1:23" ht="14.25" customHeight="1" x14ac:dyDescent="0.2">
      <c r="A6" s="38"/>
      <c r="H6" s="15"/>
    </row>
    <row r="7" spans="1:23" ht="14.25" customHeight="1" x14ac:dyDescent="0.2">
      <c r="A7" s="18" t="s">
        <v>2</v>
      </c>
      <c r="B7" s="18" t="s">
        <v>3</v>
      </c>
      <c r="C7" s="18" t="s">
        <v>4</v>
      </c>
      <c r="D7" s="18" t="s">
        <v>5</v>
      </c>
      <c r="E7" s="18" t="s">
        <v>6</v>
      </c>
      <c r="F7" s="18" t="s">
        <v>7</v>
      </c>
      <c r="G7" s="18" t="s">
        <v>8</v>
      </c>
      <c r="H7" s="18" t="s">
        <v>9</v>
      </c>
      <c r="J7" s="77"/>
      <c r="K7" s="77" t="s">
        <v>94</v>
      </c>
      <c r="L7" s="77" t="s">
        <v>95</v>
      </c>
      <c r="M7" s="77" t="s">
        <v>96</v>
      </c>
      <c r="N7" s="77" t="s">
        <v>97</v>
      </c>
      <c r="O7" s="77" t="s">
        <v>98</v>
      </c>
      <c r="P7" s="77" t="s">
        <v>99</v>
      </c>
      <c r="R7" s="18" t="s">
        <v>5</v>
      </c>
      <c r="S7" s="18" t="s">
        <v>6</v>
      </c>
      <c r="T7" s="18" t="s">
        <v>7</v>
      </c>
      <c r="U7" s="18" t="s">
        <v>8</v>
      </c>
      <c r="V7" s="18" t="s">
        <v>9</v>
      </c>
    </row>
    <row r="8" spans="1:23" ht="14.25" customHeight="1" x14ac:dyDescent="0.2">
      <c r="A8" s="235" t="s">
        <v>10</v>
      </c>
      <c r="B8" s="32" t="s">
        <v>11</v>
      </c>
      <c r="C8" s="18">
        <v>1</v>
      </c>
      <c r="D8" s="16"/>
      <c r="E8" s="16"/>
      <c r="F8" s="16"/>
      <c r="G8" s="16"/>
      <c r="H8" s="73"/>
      <c r="J8" s="77" t="s">
        <v>100</v>
      </c>
      <c r="K8" s="78">
        <v>1</v>
      </c>
      <c r="L8" s="78">
        <v>1</v>
      </c>
      <c r="M8" s="78">
        <v>1</v>
      </c>
      <c r="N8" s="125"/>
      <c r="O8" s="78">
        <v>1</v>
      </c>
      <c r="P8" s="126"/>
      <c r="Q8" s="30">
        <f>SUM(K8:P8)</f>
        <v>4</v>
      </c>
      <c r="R8" s="16">
        <f t="shared" ref="R8:R16" si="0">D8</f>
        <v>0</v>
      </c>
      <c r="S8" s="16">
        <f t="shared" ref="S8:S16" si="1">E8</f>
        <v>0</v>
      </c>
      <c r="T8" s="16">
        <f t="shared" ref="T8:T16" si="2">F8</f>
        <v>0</v>
      </c>
      <c r="U8" s="16">
        <f t="shared" ref="U8:U16" si="3">G8</f>
        <v>0</v>
      </c>
      <c r="V8" s="16">
        <f t="shared" ref="V8:V16" si="4">H8</f>
        <v>0</v>
      </c>
      <c r="W8" s="259" t="s">
        <v>310</v>
      </c>
    </row>
    <row r="9" spans="1:23" ht="14.25" customHeight="1" x14ac:dyDescent="0.2">
      <c r="A9" s="235"/>
      <c r="B9" s="32" t="s">
        <v>12</v>
      </c>
      <c r="C9" s="18">
        <v>2</v>
      </c>
      <c r="D9" s="16"/>
      <c r="E9" s="16"/>
      <c r="F9" s="16"/>
      <c r="G9" s="127" t="s">
        <v>267</v>
      </c>
      <c r="H9" s="16"/>
      <c r="J9" s="77" t="s">
        <v>101</v>
      </c>
      <c r="K9" s="78">
        <v>1</v>
      </c>
      <c r="L9" s="78">
        <v>1</v>
      </c>
      <c r="M9" s="125"/>
      <c r="N9" s="78">
        <v>1</v>
      </c>
      <c r="O9" s="78">
        <v>1</v>
      </c>
      <c r="P9" s="126"/>
      <c r="Q9" s="30">
        <f>SUM(K9:P9)</f>
        <v>4</v>
      </c>
      <c r="R9" s="16">
        <f t="shared" si="0"/>
        <v>0</v>
      </c>
      <c r="S9" s="16">
        <f t="shared" si="1"/>
        <v>0</v>
      </c>
      <c r="T9" s="16">
        <f t="shared" si="2"/>
        <v>0</v>
      </c>
      <c r="U9" s="16" t="str">
        <f t="shared" si="3"/>
        <v>5G</v>
      </c>
      <c r="V9" s="16">
        <f t="shared" si="4"/>
        <v>0</v>
      </c>
      <c r="W9" s="259"/>
    </row>
    <row r="10" spans="1:23" ht="14.25" customHeight="1" x14ac:dyDescent="0.2">
      <c r="A10" s="235"/>
      <c r="B10" s="32" t="s">
        <v>89</v>
      </c>
      <c r="C10" s="18">
        <v>3</v>
      </c>
      <c r="D10" s="16"/>
      <c r="E10" s="16"/>
      <c r="F10" s="105" t="s">
        <v>51</v>
      </c>
      <c r="G10" s="127" t="s">
        <v>68</v>
      </c>
      <c r="H10" s="16"/>
      <c r="J10" s="77" t="s">
        <v>102</v>
      </c>
      <c r="K10" s="78">
        <v>1</v>
      </c>
      <c r="L10" s="78">
        <v>1</v>
      </c>
      <c r="M10" s="78">
        <v>1</v>
      </c>
      <c r="N10" s="78">
        <v>1</v>
      </c>
      <c r="O10" s="78">
        <v>1</v>
      </c>
      <c r="P10" s="78">
        <v>1</v>
      </c>
      <c r="Q10" s="30">
        <f>SUM(K10:P10)</f>
        <v>6</v>
      </c>
      <c r="R10" s="16">
        <f t="shared" si="0"/>
        <v>0</v>
      </c>
      <c r="S10" s="16">
        <f t="shared" si="1"/>
        <v>0</v>
      </c>
      <c r="T10" s="16" t="str">
        <f t="shared" si="2"/>
        <v>3E</v>
      </c>
      <c r="U10" s="16" t="str">
        <f t="shared" si="3"/>
        <v>5D</v>
      </c>
      <c r="V10" s="16">
        <f t="shared" si="4"/>
        <v>0</v>
      </c>
      <c r="W10" s="259"/>
    </row>
    <row r="11" spans="1:23" ht="14.25" customHeight="1" x14ac:dyDescent="0.2">
      <c r="A11" s="235"/>
      <c r="B11" s="32" t="s">
        <v>90</v>
      </c>
      <c r="C11" s="18">
        <v>4</v>
      </c>
      <c r="D11" s="16"/>
      <c r="E11" s="16"/>
      <c r="F11" s="128" t="s">
        <v>57</v>
      </c>
      <c r="G11" s="127" t="s">
        <v>75</v>
      </c>
      <c r="H11" s="16"/>
      <c r="J11" s="77" t="s">
        <v>103</v>
      </c>
      <c r="K11" s="125"/>
      <c r="L11" s="78">
        <v>1</v>
      </c>
      <c r="M11" s="125"/>
      <c r="N11" s="78">
        <v>1</v>
      </c>
      <c r="O11" s="125"/>
      <c r="P11" s="78">
        <v>1</v>
      </c>
      <c r="Q11" s="30">
        <f>SUM(K11:P11)</f>
        <v>3</v>
      </c>
      <c r="R11" s="16">
        <f t="shared" si="0"/>
        <v>0</v>
      </c>
      <c r="S11" s="16">
        <f t="shared" si="1"/>
        <v>0</v>
      </c>
      <c r="T11" s="16" t="str">
        <f t="shared" si="2"/>
        <v>4B</v>
      </c>
      <c r="U11" s="16" t="str">
        <f t="shared" si="3"/>
        <v>5B</v>
      </c>
      <c r="V11" s="16">
        <f t="shared" si="4"/>
        <v>0</v>
      </c>
      <c r="W11" s="259"/>
    </row>
    <row r="12" spans="1:23" ht="14.25" customHeight="1" x14ac:dyDescent="0.2">
      <c r="A12" s="235"/>
      <c r="B12" s="32" t="s">
        <v>91</v>
      </c>
      <c r="C12" s="18">
        <v>5</v>
      </c>
      <c r="D12" s="16"/>
      <c r="E12" s="16"/>
      <c r="F12" s="16"/>
      <c r="G12" s="16"/>
      <c r="H12" s="16"/>
      <c r="J12" s="77" t="s">
        <v>104</v>
      </c>
      <c r="K12" s="125"/>
      <c r="L12" s="78">
        <v>1</v>
      </c>
      <c r="M12" s="125"/>
      <c r="N12" s="78">
        <v>1</v>
      </c>
      <c r="O12" s="125"/>
      <c r="P12" s="78">
        <v>1</v>
      </c>
      <c r="Q12" s="30">
        <f>SUM(K12:P12)</f>
        <v>3</v>
      </c>
      <c r="R12" s="16">
        <f t="shared" si="0"/>
        <v>0</v>
      </c>
      <c r="S12" s="16">
        <f t="shared" si="1"/>
        <v>0</v>
      </c>
      <c r="T12" s="16">
        <f t="shared" si="2"/>
        <v>0</v>
      </c>
      <c r="U12" s="16">
        <f t="shared" si="3"/>
        <v>0</v>
      </c>
      <c r="V12" s="16">
        <f t="shared" si="4"/>
        <v>0</v>
      </c>
      <c r="W12" s="259"/>
    </row>
    <row r="13" spans="1:23" ht="14.25" customHeight="1" x14ac:dyDescent="0.2">
      <c r="A13" s="235" t="s">
        <v>17</v>
      </c>
      <c r="B13" s="32" t="s">
        <v>92</v>
      </c>
      <c r="C13" s="18">
        <v>1</v>
      </c>
      <c r="D13" s="148" t="s">
        <v>76</v>
      </c>
      <c r="E13" s="104" t="s">
        <v>56</v>
      </c>
      <c r="F13" s="104" t="s">
        <v>54</v>
      </c>
      <c r="G13" s="104" t="s">
        <v>52</v>
      </c>
      <c r="H13" s="104" t="s">
        <v>58</v>
      </c>
      <c r="Q13" s="37">
        <f>SUM(Q8:Q12)</f>
        <v>20</v>
      </c>
      <c r="R13" s="16" t="str">
        <f t="shared" si="0"/>
        <v>3A</v>
      </c>
      <c r="S13" s="16" t="str">
        <f t="shared" si="1"/>
        <v>1E</v>
      </c>
      <c r="T13" s="16" t="str">
        <f t="shared" si="2"/>
        <v>1C</v>
      </c>
      <c r="U13" s="16" t="str">
        <f t="shared" si="3"/>
        <v>1A</v>
      </c>
      <c r="V13" s="16" t="str">
        <f t="shared" si="4"/>
        <v>1B</v>
      </c>
      <c r="W13" s="259" t="s">
        <v>311</v>
      </c>
    </row>
    <row r="14" spans="1:23" ht="14.25" customHeight="1" x14ac:dyDescent="0.2">
      <c r="A14" s="235"/>
      <c r="B14" s="32" t="s">
        <v>20</v>
      </c>
      <c r="C14" s="18">
        <v>2</v>
      </c>
      <c r="D14" s="105" t="s">
        <v>59</v>
      </c>
      <c r="E14" s="103" t="s">
        <v>67</v>
      </c>
      <c r="F14" s="103" t="s">
        <v>62</v>
      </c>
      <c r="G14" s="105" t="s">
        <v>69</v>
      </c>
      <c r="H14" s="128" t="s">
        <v>64</v>
      </c>
      <c r="K14" s="51"/>
      <c r="L14" s="51"/>
      <c r="M14" s="51"/>
      <c r="N14" s="51"/>
      <c r="O14" s="51"/>
      <c r="P14" s="51"/>
      <c r="R14" s="16" t="str">
        <f t="shared" si="0"/>
        <v>3D</v>
      </c>
      <c r="S14" s="16" t="str">
        <f t="shared" si="1"/>
        <v>2B</v>
      </c>
      <c r="T14" s="16" t="str">
        <f t="shared" si="2"/>
        <v>2A</v>
      </c>
      <c r="U14" s="16" t="str">
        <f t="shared" si="3"/>
        <v>3B</v>
      </c>
      <c r="V14" s="16" t="str">
        <f t="shared" si="4"/>
        <v>4D</v>
      </c>
      <c r="W14" s="259"/>
    </row>
    <row r="15" spans="1:23" ht="14.25" customHeight="1" x14ac:dyDescent="0.2">
      <c r="A15" s="235"/>
      <c r="B15" s="32" t="s">
        <v>22</v>
      </c>
      <c r="C15" s="18">
        <v>3</v>
      </c>
      <c r="D15" s="105" t="s">
        <v>114</v>
      </c>
      <c r="E15" s="103" t="s">
        <v>53</v>
      </c>
      <c r="F15" s="128" t="s">
        <v>176</v>
      </c>
      <c r="G15" s="105" t="s">
        <v>61</v>
      </c>
      <c r="H15" s="103" t="s">
        <v>60</v>
      </c>
      <c r="J15" s="51"/>
      <c r="K15" s="49"/>
      <c r="L15" s="49"/>
      <c r="M15" s="49"/>
      <c r="N15" s="49"/>
      <c r="O15" s="49"/>
      <c r="P15" s="49"/>
      <c r="R15" s="16" t="str">
        <f t="shared" si="0"/>
        <v>3G</v>
      </c>
      <c r="S15" s="16" t="str">
        <f t="shared" si="1"/>
        <v>2E</v>
      </c>
      <c r="T15" s="16" t="str">
        <f t="shared" si="2"/>
        <v>4G</v>
      </c>
      <c r="U15" s="16" t="str">
        <f t="shared" si="3"/>
        <v>3C</v>
      </c>
      <c r="V15" s="16" t="str">
        <f t="shared" si="4"/>
        <v>2D</v>
      </c>
      <c r="W15" s="259"/>
    </row>
    <row r="16" spans="1:23" ht="14.25" customHeight="1" x14ac:dyDescent="0.2">
      <c r="A16" s="35"/>
      <c r="B16" s="36"/>
      <c r="C16" s="30"/>
      <c r="D16" s="37" t="s">
        <v>70</v>
      </c>
      <c r="E16" s="37" t="s">
        <v>71</v>
      </c>
      <c r="F16" s="37" t="s">
        <v>72</v>
      </c>
      <c r="G16" s="37" t="s">
        <v>73</v>
      </c>
      <c r="H16" s="37" t="s">
        <v>74</v>
      </c>
      <c r="J16" s="51"/>
      <c r="K16" s="49"/>
      <c r="L16" s="49"/>
      <c r="M16" s="49"/>
      <c r="N16" s="49"/>
      <c r="O16" s="49"/>
      <c r="P16" s="49"/>
      <c r="R16" s="37" t="str">
        <f t="shared" si="0"/>
        <v>NK 4</v>
      </c>
      <c r="S16" s="37" t="str">
        <f t="shared" si="1"/>
        <v>NK 5</v>
      </c>
      <c r="T16" s="37" t="str">
        <f t="shared" si="2"/>
        <v>NK 1</v>
      </c>
      <c r="U16" s="37" t="str">
        <f t="shared" si="3"/>
        <v>NK 2</v>
      </c>
      <c r="V16" s="37" t="str">
        <f t="shared" si="4"/>
        <v>NK 3</v>
      </c>
    </row>
    <row r="17" spans="1:23" ht="14.25" customHeight="1" x14ac:dyDescent="0.2">
      <c r="A17" s="38" t="s">
        <v>272</v>
      </c>
      <c r="H17" s="15"/>
      <c r="J17" s="51"/>
      <c r="K17" s="49"/>
      <c r="L17" s="49"/>
      <c r="M17" s="49"/>
      <c r="N17" s="49"/>
      <c r="O17" s="49"/>
      <c r="P17" s="49"/>
      <c r="R17" s="38" t="s">
        <v>107</v>
      </c>
    </row>
    <row r="18" spans="1:23" ht="14.25" customHeight="1" x14ac:dyDescent="0.2">
      <c r="A18" s="38" t="s">
        <v>107</v>
      </c>
      <c r="H18" s="15"/>
      <c r="J18" s="50" t="str">
        <f>A17</f>
        <v>Môn : Mỹ Thuật</v>
      </c>
      <c r="M18" s="75"/>
      <c r="N18" s="75">
        <v>20</v>
      </c>
      <c r="R18" s="76" t="str">
        <f>J18</f>
        <v>Môn : Mỹ Thuật</v>
      </c>
    </row>
    <row r="19" spans="1:23" ht="14.25" customHeight="1" x14ac:dyDescent="0.2">
      <c r="A19" s="38"/>
      <c r="H19" s="15"/>
    </row>
    <row r="20" spans="1:23" ht="14.25" customHeight="1" x14ac:dyDescent="0.2">
      <c r="A20" s="18" t="s">
        <v>2</v>
      </c>
      <c r="B20" s="18" t="s">
        <v>3</v>
      </c>
      <c r="C20" s="18" t="s">
        <v>4</v>
      </c>
      <c r="D20" s="18" t="s">
        <v>5</v>
      </c>
      <c r="E20" s="18" t="s">
        <v>6</v>
      </c>
      <c r="F20" s="18" t="s">
        <v>7</v>
      </c>
      <c r="G20" s="18" t="s">
        <v>8</v>
      </c>
      <c r="H20" s="18" t="s">
        <v>9</v>
      </c>
      <c r="J20" s="77"/>
      <c r="K20" s="77" t="s">
        <v>94</v>
      </c>
      <c r="L20" s="77" t="s">
        <v>95</v>
      </c>
      <c r="M20" s="77" t="s">
        <v>96</v>
      </c>
      <c r="N20" s="77" t="s">
        <v>97</v>
      </c>
      <c r="O20" s="77" t="s">
        <v>98</v>
      </c>
      <c r="P20" s="77" t="s">
        <v>99</v>
      </c>
      <c r="R20" s="18" t="s">
        <v>5</v>
      </c>
      <c r="S20" s="18" t="s">
        <v>6</v>
      </c>
      <c r="T20" s="18" t="s">
        <v>7</v>
      </c>
      <c r="U20" s="18" t="s">
        <v>8</v>
      </c>
      <c r="V20" s="18" t="s">
        <v>9</v>
      </c>
    </row>
    <row r="21" spans="1:23" ht="14.25" customHeight="1" x14ac:dyDescent="0.2">
      <c r="A21" s="235" t="s">
        <v>10</v>
      </c>
      <c r="B21" s="32" t="s">
        <v>11</v>
      </c>
      <c r="C21" s="18">
        <v>1</v>
      </c>
      <c r="D21" s="16"/>
      <c r="E21" s="16"/>
      <c r="F21" s="16"/>
      <c r="G21" s="73"/>
      <c r="H21" s="16"/>
      <c r="J21" s="77" t="s">
        <v>100</v>
      </c>
      <c r="K21" s="78">
        <v>1</v>
      </c>
      <c r="L21" s="78">
        <v>1</v>
      </c>
      <c r="M21" s="125"/>
      <c r="N21" s="78">
        <v>1</v>
      </c>
      <c r="O21" s="78">
        <v>1</v>
      </c>
      <c r="P21" s="126"/>
      <c r="Q21" s="30">
        <f>SUM(K21:P21)</f>
        <v>4</v>
      </c>
      <c r="R21" s="16">
        <f t="shared" ref="R21:R29" si="5">D21</f>
        <v>0</v>
      </c>
      <c r="S21" s="16">
        <f t="shared" ref="S21:S29" si="6">E21</f>
        <v>0</v>
      </c>
      <c r="T21" s="16">
        <f t="shared" ref="T21:T29" si="7">F21</f>
        <v>0</v>
      </c>
      <c r="U21" s="16">
        <f t="shared" ref="U21:U29" si="8">G21</f>
        <v>0</v>
      </c>
      <c r="V21" s="16">
        <f t="shared" ref="V21:V29" si="9">H21</f>
        <v>0</v>
      </c>
      <c r="W21" s="259" t="s">
        <v>310</v>
      </c>
    </row>
    <row r="22" spans="1:23" ht="14.25" customHeight="1" x14ac:dyDescent="0.2">
      <c r="A22" s="235"/>
      <c r="B22" s="32" t="s">
        <v>12</v>
      </c>
      <c r="C22" s="18">
        <v>2</v>
      </c>
      <c r="D22" s="16"/>
      <c r="E22" s="16"/>
      <c r="F22" s="16"/>
      <c r="G22" s="16"/>
      <c r="H22" s="127" t="s">
        <v>63</v>
      </c>
      <c r="J22" s="77" t="s">
        <v>101</v>
      </c>
      <c r="K22" s="78">
        <v>1</v>
      </c>
      <c r="L22" s="78">
        <v>1</v>
      </c>
      <c r="M22" s="78">
        <v>1</v>
      </c>
      <c r="N22" s="125"/>
      <c r="O22" s="78">
        <v>1</v>
      </c>
      <c r="P22" s="126"/>
      <c r="Q22" s="30">
        <f>SUM(K22:P22)</f>
        <v>4</v>
      </c>
      <c r="R22" s="16">
        <f t="shared" si="5"/>
        <v>0</v>
      </c>
      <c r="S22" s="16">
        <f t="shared" si="6"/>
        <v>0</v>
      </c>
      <c r="T22" s="16">
        <f t="shared" si="7"/>
        <v>0</v>
      </c>
      <c r="U22" s="16">
        <f t="shared" si="8"/>
        <v>0</v>
      </c>
      <c r="V22" s="16" t="str">
        <f t="shared" si="9"/>
        <v>5E</v>
      </c>
      <c r="W22" s="259"/>
    </row>
    <row r="23" spans="1:23" ht="14.25" customHeight="1" x14ac:dyDescent="0.2">
      <c r="A23" s="235"/>
      <c r="B23" s="32" t="s">
        <v>89</v>
      </c>
      <c r="C23" s="18">
        <v>3</v>
      </c>
      <c r="D23" s="16"/>
      <c r="E23" s="16"/>
      <c r="F23" s="16"/>
      <c r="G23" s="127" t="s">
        <v>78</v>
      </c>
      <c r="H23" s="128" t="s">
        <v>77</v>
      </c>
      <c r="J23" s="77" t="s">
        <v>102</v>
      </c>
      <c r="K23" s="78">
        <v>1</v>
      </c>
      <c r="L23" s="78">
        <v>1</v>
      </c>
      <c r="M23" s="78">
        <v>1</v>
      </c>
      <c r="N23" s="78">
        <v>1</v>
      </c>
      <c r="O23" s="78">
        <v>1</v>
      </c>
      <c r="P23" s="78">
        <v>1</v>
      </c>
      <c r="Q23" s="30">
        <f>SUM(K23:P23)</f>
        <v>6</v>
      </c>
      <c r="R23" s="16">
        <f t="shared" si="5"/>
        <v>0</v>
      </c>
      <c r="S23" s="16">
        <f t="shared" si="6"/>
        <v>0</v>
      </c>
      <c r="T23" s="16">
        <f t="shared" si="7"/>
        <v>0</v>
      </c>
      <c r="U23" s="16" t="str">
        <f t="shared" si="8"/>
        <v>5A</v>
      </c>
      <c r="V23" s="16" t="str">
        <f t="shared" si="9"/>
        <v>4A</v>
      </c>
      <c r="W23" s="259"/>
    </row>
    <row r="24" spans="1:23" ht="14.25" customHeight="1" x14ac:dyDescent="0.2">
      <c r="A24" s="235"/>
      <c r="B24" s="32" t="s">
        <v>90</v>
      </c>
      <c r="C24" s="18">
        <v>4</v>
      </c>
      <c r="D24" s="16"/>
      <c r="E24" s="16"/>
      <c r="F24" s="16"/>
      <c r="G24" s="127" t="s">
        <v>65</v>
      </c>
      <c r="H24" s="128" t="s">
        <v>55</v>
      </c>
      <c r="J24" s="77" t="s">
        <v>103</v>
      </c>
      <c r="K24" s="78">
        <v>1</v>
      </c>
      <c r="L24" s="125"/>
      <c r="M24" s="78">
        <v>1</v>
      </c>
      <c r="N24" s="125"/>
      <c r="O24" s="78">
        <v>1</v>
      </c>
      <c r="P24" s="125"/>
      <c r="Q24" s="30">
        <f>SUM(K24:P24)</f>
        <v>3</v>
      </c>
      <c r="R24" s="16">
        <f t="shared" si="5"/>
        <v>0</v>
      </c>
      <c r="S24" s="16">
        <f t="shared" si="6"/>
        <v>0</v>
      </c>
      <c r="T24" s="16">
        <f t="shared" si="7"/>
        <v>0</v>
      </c>
      <c r="U24" s="16" t="str">
        <f t="shared" si="8"/>
        <v>5C</v>
      </c>
      <c r="V24" s="16" t="str">
        <f t="shared" si="9"/>
        <v>4C</v>
      </c>
      <c r="W24" s="259"/>
    </row>
    <row r="25" spans="1:23" ht="14.25" customHeight="1" x14ac:dyDescent="0.2">
      <c r="A25" s="235"/>
      <c r="B25" s="32" t="s">
        <v>91</v>
      </c>
      <c r="C25" s="18">
        <v>5</v>
      </c>
      <c r="D25" s="16"/>
      <c r="E25" s="16"/>
      <c r="F25" s="16"/>
      <c r="G25" s="16"/>
      <c r="H25" s="16"/>
      <c r="J25" s="77" t="s">
        <v>104</v>
      </c>
      <c r="K25" s="78">
        <v>1</v>
      </c>
      <c r="L25" s="125"/>
      <c r="M25" s="78">
        <v>1</v>
      </c>
      <c r="N25" s="125"/>
      <c r="O25" s="78">
        <v>1</v>
      </c>
      <c r="P25" s="125"/>
      <c r="Q25" s="30">
        <f>SUM(K25:P25)</f>
        <v>3</v>
      </c>
      <c r="R25" s="16">
        <f t="shared" si="5"/>
        <v>0</v>
      </c>
      <c r="S25" s="16">
        <f t="shared" si="6"/>
        <v>0</v>
      </c>
      <c r="T25" s="16">
        <f t="shared" si="7"/>
        <v>0</v>
      </c>
      <c r="U25" s="16">
        <f t="shared" si="8"/>
        <v>0</v>
      </c>
      <c r="V25" s="16">
        <f t="shared" si="9"/>
        <v>0</v>
      </c>
      <c r="W25" s="259"/>
    </row>
    <row r="26" spans="1:23" ht="14.25" customHeight="1" x14ac:dyDescent="0.2">
      <c r="A26" s="235" t="s">
        <v>17</v>
      </c>
      <c r="B26" s="32" t="s">
        <v>92</v>
      </c>
      <c r="C26" s="18">
        <v>1</v>
      </c>
      <c r="D26" s="104" t="s">
        <v>58</v>
      </c>
      <c r="E26" s="104" t="s">
        <v>52</v>
      </c>
      <c r="F26" s="104" t="s">
        <v>50</v>
      </c>
      <c r="G26" s="103" t="s">
        <v>62</v>
      </c>
      <c r="H26" s="149" t="s">
        <v>56</v>
      </c>
      <c r="Q26" s="37">
        <f>SUM(Q21:Q25)</f>
        <v>20</v>
      </c>
      <c r="R26" s="16" t="str">
        <f>G26</f>
        <v>2A</v>
      </c>
      <c r="S26" s="16" t="str">
        <f t="shared" si="6"/>
        <v>1A</v>
      </c>
      <c r="T26" s="16" t="str">
        <f t="shared" si="7"/>
        <v>1D</v>
      </c>
      <c r="U26" s="16" t="str">
        <f>D26</f>
        <v>1B</v>
      </c>
      <c r="V26" s="16" t="str">
        <f t="shared" si="9"/>
        <v>1E</v>
      </c>
      <c r="W26" s="259" t="s">
        <v>311</v>
      </c>
    </row>
    <row r="27" spans="1:23" ht="14.25" customHeight="1" x14ac:dyDescent="0.2">
      <c r="A27" s="235"/>
      <c r="B27" s="32" t="s">
        <v>20</v>
      </c>
      <c r="C27" s="18">
        <v>2</v>
      </c>
      <c r="D27" s="103" t="s">
        <v>67</v>
      </c>
      <c r="E27" s="105" t="s">
        <v>114</v>
      </c>
      <c r="F27" s="148" t="s">
        <v>76</v>
      </c>
      <c r="G27" s="105" t="s">
        <v>51</v>
      </c>
      <c r="H27" s="103" t="s">
        <v>79</v>
      </c>
      <c r="K27" s="51"/>
      <c r="L27" s="51"/>
      <c r="M27" s="51"/>
      <c r="N27" s="51"/>
      <c r="O27" s="51"/>
      <c r="P27" s="51"/>
      <c r="R27" s="16" t="str">
        <f t="shared" si="5"/>
        <v>2B</v>
      </c>
      <c r="S27" s="16" t="str">
        <f t="shared" si="6"/>
        <v>3G</v>
      </c>
      <c r="T27" s="16" t="str">
        <f t="shared" si="7"/>
        <v>3A</v>
      </c>
      <c r="U27" s="16" t="str">
        <f t="shared" si="8"/>
        <v>3E</v>
      </c>
      <c r="V27" s="16" t="str">
        <f t="shared" si="9"/>
        <v>2C</v>
      </c>
      <c r="W27" s="259"/>
    </row>
    <row r="28" spans="1:23" ht="14.25" customHeight="1" x14ac:dyDescent="0.2">
      <c r="A28" s="235"/>
      <c r="B28" s="32" t="s">
        <v>22</v>
      </c>
      <c r="C28" s="18">
        <v>3</v>
      </c>
      <c r="D28" s="103" t="s">
        <v>53</v>
      </c>
      <c r="E28" s="105" t="s">
        <v>61</v>
      </c>
      <c r="F28" s="105" t="s">
        <v>69</v>
      </c>
      <c r="G28" s="105" t="s">
        <v>59</v>
      </c>
      <c r="H28" s="128" t="s">
        <v>66</v>
      </c>
      <c r="K28" s="49"/>
      <c r="L28" s="49"/>
      <c r="M28" s="49"/>
      <c r="N28" s="49"/>
      <c r="O28" s="49"/>
      <c r="P28" s="49"/>
      <c r="R28" s="16" t="str">
        <f t="shared" si="5"/>
        <v>2E</v>
      </c>
      <c r="S28" s="16" t="str">
        <f t="shared" si="6"/>
        <v>3C</v>
      </c>
      <c r="T28" s="16" t="str">
        <f t="shared" si="7"/>
        <v>3B</v>
      </c>
      <c r="U28" s="16" t="str">
        <f t="shared" si="8"/>
        <v>3D</v>
      </c>
      <c r="V28" s="16" t="str">
        <f t="shared" si="9"/>
        <v>4E</v>
      </c>
      <c r="W28" s="259"/>
    </row>
    <row r="29" spans="1:23" ht="14.25" customHeight="1" x14ac:dyDescent="0.2">
      <c r="A29" s="35"/>
      <c r="B29" s="79"/>
      <c r="C29" s="30"/>
      <c r="D29" s="37" t="str">
        <f>D16</f>
        <v>NK 4</v>
      </c>
      <c r="E29" s="37" t="str">
        <f>E16</f>
        <v>NK 5</v>
      </c>
      <c r="F29" s="37" t="str">
        <f>F16</f>
        <v>NK 1</v>
      </c>
      <c r="G29" s="37" t="str">
        <f>G16</f>
        <v>NK 2</v>
      </c>
      <c r="H29" s="37" t="str">
        <f>H16</f>
        <v>NK 3</v>
      </c>
      <c r="J29" s="51"/>
      <c r="K29" s="49"/>
      <c r="L29" s="49"/>
      <c r="M29" s="49"/>
      <c r="N29" s="49"/>
      <c r="O29" s="49"/>
      <c r="P29" s="49"/>
      <c r="R29" s="37" t="str">
        <f t="shared" si="5"/>
        <v>NK 4</v>
      </c>
      <c r="S29" s="37" t="str">
        <f t="shared" si="6"/>
        <v>NK 5</v>
      </c>
      <c r="T29" s="37" t="str">
        <f t="shared" si="7"/>
        <v>NK 1</v>
      </c>
      <c r="U29" s="37" t="str">
        <f t="shared" si="8"/>
        <v>NK 2</v>
      </c>
      <c r="V29" s="37" t="str">
        <f t="shared" si="9"/>
        <v>NK 3</v>
      </c>
    </row>
    <row r="30" spans="1:23" ht="14.25" customHeight="1" x14ac:dyDescent="0.2">
      <c r="A30" s="38" t="s">
        <v>80</v>
      </c>
      <c r="H30" s="15"/>
      <c r="J30" s="51"/>
      <c r="K30" s="49"/>
      <c r="L30" s="49"/>
      <c r="M30" s="49"/>
      <c r="N30" s="49"/>
      <c r="O30" s="49"/>
      <c r="P30" s="49"/>
      <c r="R30" s="38" t="s">
        <v>108</v>
      </c>
    </row>
    <row r="31" spans="1:23" ht="14.25" customHeight="1" x14ac:dyDescent="0.2">
      <c r="A31" s="38" t="s">
        <v>108</v>
      </c>
      <c r="H31" s="15"/>
      <c r="J31" s="50" t="str">
        <f>A30</f>
        <v>Môn : Tin học</v>
      </c>
      <c r="N31" s="75">
        <v>23</v>
      </c>
      <c r="R31" s="76" t="str">
        <f>J31</f>
        <v>Môn : Tin học</v>
      </c>
    </row>
    <row r="32" spans="1:23" ht="14.25" customHeight="1" x14ac:dyDescent="0.2">
      <c r="A32" s="38"/>
      <c r="H32" s="15"/>
    </row>
    <row r="33" spans="1:23" ht="14.25" customHeight="1" x14ac:dyDescent="0.2">
      <c r="A33" s="18" t="s">
        <v>2</v>
      </c>
      <c r="B33" s="18" t="s">
        <v>3</v>
      </c>
      <c r="C33" s="18" t="s">
        <v>4</v>
      </c>
      <c r="D33" s="18" t="s">
        <v>5</v>
      </c>
      <c r="E33" s="18" t="s">
        <v>6</v>
      </c>
      <c r="F33" s="18" t="s">
        <v>7</v>
      </c>
      <c r="G33" s="18" t="s">
        <v>8</v>
      </c>
      <c r="H33" s="18" t="s">
        <v>9</v>
      </c>
      <c r="J33" s="77"/>
      <c r="K33" s="77" t="s">
        <v>94</v>
      </c>
      <c r="L33" s="77" t="s">
        <v>95</v>
      </c>
      <c r="M33" s="77" t="s">
        <v>96</v>
      </c>
      <c r="N33" s="77" t="s">
        <v>97</v>
      </c>
      <c r="O33" s="77" t="s">
        <v>98</v>
      </c>
      <c r="P33" s="77" t="s">
        <v>99</v>
      </c>
      <c r="R33" s="18" t="s">
        <v>5</v>
      </c>
      <c r="S33" s="18" t="s">
        <v>6</v>
      </c>
      <c r="T33" s="18" t="s">
        <v>7</v>
      </c>
      <c r="U33" s="18" t="s">
        <v>8</v>
      </c>
      <c r="V33" s="18" t="s">
        <v>9</v>
      </c>
    </row>
    <row r="34" spans="1:23" ht="14.25" customHeight="1" x14ac:dyDescent="0.2">
      <c r="A34" s="235" t="s">
        <v>10</v>
      </c>
      <c r="B34" s="32" t="s">
        <v>11</v>
      </c>
      <c r="C34" s="18">
        <v>1</v>
      </c>
      <c r="D34" s="16"/>
      <c r="E34" s="16"/>
      <c r="F34" s="16"/>
      <c r="G34" s="105" t="s">
        <v>59</v>
      </c>
      <c r="H34" s="16"/>
      <c r="J34" s="77" t="s">
        <v>100</v>
      </c>
      <c r="K34" s="78"/>
      <c r="L34" s="78"/>
      <c r="M34" s="78"/>
      <c r="N34" s="78"/>
      <c r="O34" s="78"/>
      <c r="P34" s="84"/>
      <c r="R34" s="16"/>
      <c r="S34" s="16"/>
      <c r="T34" s="16" t="s">
        <v>67</v>
      </c>
      <c r="U34" s="16" t="s">
        <v>59</v>
      </c>
      <c r="V34" s="16"/>
      <c r="W34" s="259" t="s">
        <v>310</v>
      </c>
    </row>
    <row r="35" spans="1:23" ht="14.25" customHeight="1" x14ac:dyDescent="0.2">
      <c r="A35" s="235"/>
      <c r="B35" s="32" t="s">
        <v>12</v>
      </c>
      <c r="C35" s="18">
        <v>2</v>
      </c>
      <c r="D35" s="16"/>
      <c r="E35" s="16"/>
      <c r="F35" s="16"/>
      <c r="G35" s="105" t="s">
        <v>51</v>
      </c>
      <c r="H35" s="16"/>
      <c r="J35" s="77" t="s">
        <v>101</v>
      </c>
      <c r="K35" s="78"/>
      <c r="L35" s="125"/>
      <c r="M35" s="78"/>
      <c r="N35" s="125"/>
      <c r="O35" s="125"/>
      <c r="P35" s="126"/>
      <c r="Q35" s="30">
        <f>SUM(K35:P35)</f>
        <v>0</v>
      </c>
      <c r="R35" s="16"/>
      <c r="S35" s="16"/>
      <c r="T35" s="16" t="s">
        <v>60</v>
      </c>
      <c r="U35" s="16" t="s">
        <v>51</v>
      </c>
      <c r="V35" s="16"/>
      <c r="W35" s="259"/>
    </row>
    <row r="36" spans="1:23" ht="14.25" customHeight="1" x14ac:dyDescent="0.2">
      <c r="A36" s="235"/>
      <c r="B36" s="32" t="s">
        <v>89</v>
      </c>
      <c r="C36" s="18">
        <v>3</v>
      </c>
      <c r="D36" s="16"/>
      <c r="E36" s="16"/>
      <c r="F36" s="73"/>
      <c r="G36" s="105" t="s">
        <v>114</v>
      </c>
      <c r="H36" s="16"/>
      <c r="J36" s="77" t="s">
        <v>102</v>
      </c>
      <c r="K36" s="78">
        <v>1</v>
      </c>
      <c r="L36" s="78">
        <v>1</v>
      </c>
      <c r="M36" s="78">
        <v>1</v>
      </c>
      <c r="N36" s="78">
        <v>1</v>
      </c>
      <c r="O36" s="78">
        <v>1</v>
      </c>
      <c r="P36" s="78">
        <v>1</v>
      </c>
      <c r="Q36" s="30">
        <f>SUM(K36:P36)</f>
        <v>6</v>
      </c>
      <c r="R36" s="16"/>
      <c r="S36" s="16"/>
      <c r="T36" s="16" t="s">
        <v>61</v>
      </c>
      <c r="U36" s="16" t="s">
        <v>114</v>
      </c>
      <c r="V36" s="16"/>
      <c r="W36" s="259"/>
    </row>
    <row r="37" spans="1:23" ht="14.25" customHeight="1" x14ac:dyDescent="0.2">
      <c r="A37" s="235"/>
      <c r="B37" s="32" t="s">
        <v>90</v>
      </c>
      <c r="C37" s="18">
        <v>4</v>
      </c>
      <c r="D37" s="16"/>
      <c r="E37" s="16"/>
      <c r="F37" s="73"/>
      <c r="G37" s="104" t="s">
        <v>68</v>
      </c>
      <c r="H37" s="16"/>
      <c r="J37" s="77" t="s">
        <v>103</v>
      </c>
      <c r="K37" s="78">
        <v>1</v>
      </c>
      <c r="L37" s="78">
        <v>1</v>
      </c>
      <c r="M37" s="78">
        <v>1</v>
      </c>
      <c r="N37" s="78">
        <v>1</v>
      </c>
      <c r="O37" s="78">
        <v>1</v>
      </c>
      <c r="P37" s="78">
        <v>1</v>
      </c>
      <c r="Q37" s="30">
        <f>SUM(K37:P37)</f>
        <v>6</v>
      </c>
      <c r="R37" s="16"/>
      <c r="S37" s="16"/>
      <c r="T37" s="16" t="s">
        <v>69</v>
      </c>
      <c r="U37" s="16" t="s">
        <v>53</v>
      </c>
      <c r="V37" s="16"/>
      <c r="W37" s="259"/>
    </row>
    <row r="38" spans="1:23" ht="14.25" customHeight="1" x14ac:dyDescent="0.2">
      <c r="A38" s="235"/>
      <c r="B38" s="32" t="s">
        <v>91</v>
      </c>
      <c r="C38" s="18">
        <v>5</v>
      </c>
      <c r="D38" s="39"/>
      <c r="E38" s="39"/>
      <c r="F38" s="39"/>
      <c r="G38" s="16"/>
      <c r="H38" s="39"/>
      <c r="J38" s="77" t="s">
        <v>104</v>
      </c>
      <c r="K38" s="78">
        <v>1</v>
      </c>
      <c r="L38" s="78">
        <v>1</v>
      </c>
      <c r="M38" s="78">
        <v>1</v>
      </c>
      <c r="N38" s="78">
        <v>1</v>
      </c>
      <c r="O38" s="78">
        <v>1</v>
      </c>
      <c r="P38" s="78">
        <v>1</v>
      </c>
      <c r="Q38" s="30">
        <f>SUM(K38:P38)</f>
        <v>6</v>
      </c>
      <c r="R38" s="16"/>
      <c r="S38" s="16"/>
      <c r="T38" s="16"/>
      <c r="U38" s="16"/>
      <c r="V38" s="16"/>
      <c r="W38" s="259"/>
    </row>
    <row r="39" spans="1:23" ht="14.25" customHeight="1" x14ac:dyDescent="0.2">
      <c r="A39" s="235" t="s">
        <v>17</v>
      </c>
      <c r="B39" s="32" t="s">
        <v>92</v>
      </c>
      <c r="C39" s="18">
        <v>1</v>
      </c>
      <c r="D39" s="103" t="s">
        <v>77</v>
      </c>
      <c r="E39" s="104" t="s">
        <v>78</v>
      </c>
      <c r="F39" s="104" t="s">
        <v>75</v>
      </c>
      <c r="G39" s="105" t="s">
        <v>61</v>
      </c>
      <c r="H39" s="148" t="s">
        <v>76</v>
      </c>
      <c r="Q39" s="37">
        <f>SUM(Q34:Q38)</f>
        <v>18</v>
      </c>
      <c r="R39" s="16" t="s">
        <v>77</v>
      </c>
      <c r="S39" s="16" t="s">
        <v>78</v>
      </c>
      <c r="T39" s="16" t="s">
        <v>75</v>
      </c>
      <c r="U39" s="16" t="s">
        <v>62</v>
      </c>
      <c r="V39" s="16" t="s">
        <v>76</v>
      </c>
      <c r="W39" s="259" t="s">
        <v>311</v>
      </c>
    </row>
    <row r="40" spans="1:23" ht="14.25" customHeight="1" x14ac:dyDescent="0.2">
      <c r="A40" s="235"/>
      <c r="B40" s="32" t="s">
        <v>20</v>
      </c>
      <c r="C40" s="18">
        <v>2</v>
      </c>
      <c r="D40" s="104" t="s">
        <v>267</v>
      </c>
      <c r="E40" s="103" t="s">
        <v>176</v>
      </c>
      <c r="F40" s="105" t="s">
        <v>69</v>
      </c>
      <c r="G40" s="103" t="s">
        <v>64</v>
      </c>
      <c r="H40" s="103" t="s">
        <v>66</v>
      </c>
      <c r="R40" s="16" t="s">
        <v>267</v>
      </c>
      <c r="S40" s="16" t="s">
        <v>176</v>
      </c>
      <c r="T40" s="16" t="s">
        <v>68</v>
      </c>
      <c r="U40" s="16" t="s">
        <v>64</v>
      </c>
      <c r="V40" s="16" t="s">
        <v>79</v>
      </c>
      <c r="W40" s="259"/>
    </row>
    <row r="41" spans="1:23" ht="14.25" customHeight="1" x14ac:dyDescent="0.2">
      <c r="A41" s="235"/>
      <c r="B41" s="32" t="s">
        <v>22</v>
      </c>
      <c r="C41" s="18">
        <v>3</v>
      </c>
      <c r="D41" s="104" t="s">
        <v>63</v>
      </c>
      <c r="E41" s="103" t="s">
        <v>55</v>
      </c>
      <c r="F41" s="104" t="s">
        <v>65</v>
      </c>
      <c r="G41" s="103" t="s">
        <v>57</v>
      </c>
      <c r="H41" s="16"/>
      <c r="R41" s="16" t="s">
        <v>63</v>
      </c>
      <c r="S41" s="16" t="s">
        <v>55</v>
      </c>
      <c r="T41" s="16" t="s">
        <v>65</v>
      </c>
      <c r="U41" s="16" t="s">
        <v>57</v>
      </c>
      <c r="V41" s="16" t="s">
        <v>66</v>
      </c>
      <c r="W41" s="259"/>
    </row>
    <row r="42" spans="1:23" ht="14.25" customHeight="1" x14ac:dyDescent="0.2">
      <c r="D42" s="37" t="str">
        <f>D29</f>
        <v>NK 4</v>
      </c>
      <c r="E42" s="37" t="str">
        <f>E29</f>
        <v>NK 5</v>
      </c>
      <c r="F42" s="37" t="str">
        <f>F29</f>
        <v>NK 1</v>
      </c>
      <c r="G42" s="37" t="str">
        <f>G29</f>
        <v>NK 2</v>
      </c>
      <c r="H42" s="37" t="str">
        <f>H29</f>
        <v>NK 3</v>
      </c>
      <c r="R42" s="37" t="str">
        <f>D42</f>
        <v>NK 4</v>
      </c>
      <c r="S42" s="37" t="str">
        <f>E42</f>
        <v>NK 5</v>
      </c>
      <c r="T42" s="37" t="str">
        <f>F42</f>
        <v>NK 1</v>
      </c>
      <c r="U42" s="37" t="str">
        <f>G42</f>
        <v>NK 2</v>
      </c>
      <c r="V42" s="37" t="str">
        <f>H42</f>
        <v>NK 3</v>
      </c>
    </row>
    <row r="43" spans="1:23" ht="14.25" customHeight="1" x14ac:dyDescent="0.2">
      <c r="A43" s="38" t="s">
        <v>273</v>
      </c>
      <c r="H43" s="15"/>
    </row>
    <row r="44" spans="1:23" ht="14.25" customHeight="1" x14ac:dyDescent="0.2">
      <c r="A44" s="38" t="s">
        <v>109</v>
      </c>
      <c r="J44" s="50" t="s">
        <v>105</v>
      </c>
      <c r="M44" s="75"/>
      <c r="N44" s="37">
        <v>18</v>
      </c>
      <c r="R44" s="76" t="str">
        <f>J44</f>
        <v>Môn : Thể dục (1-2-3)</v>
      </c>
      <c r="T44" s="80" t="s">
        <v>312</v>
      </c>
    </row>
    <row r="45" spans="1:23" ht="14.25" customHeight="1" x14ac:dyDescent="0.2">
      <c r="A45" s="38"/>
      <c r="H45" s="15"/>
    </row>
    <row r="46" spans="1:23" ht="14.25" customHeight="1" x14ac:dyDescent="0.2">
      <c r="A46" s="18" t="s">
        <v>2</v>
      </c>
      <c r="B46" s="18" t="s">
        <v>3</v>
      </c>
      <c r="C46" s="18" t="s">
        <v>4</v>
      </c>
      <c r="D46" s="18" t="s">
        <v>5</v>
      </c>
      <c r="E46" s="18" t="s">
        <v>6</v>
      </c>
      <c r="F46" s="18" t="s">
        <v>7</v>
      </c>
      <c r="G46" s="18" t="s">
        <v>8</v>
      </c>
      <c r="H46" s="18" t="s">
        <v>9</v>
      </c>
      <c r="J46" s="77"/>
      <c r="K46" s="77" t="s">
        <v>94</v>
      </c>
      <c r="L46" s="77" t="s">
        <v>95</v>
      </c>
      <c r="M46" s="77" t="s">
        <v>96</v>
      </c>
      <c r="N46" s="77" t="s">
        <v>97</v>
      </c>
      <c r="O46" s="77" t="s">
        <v>98</v>
      </c>
      <c r="P46" s="77" t="s">
        <v>99</v>
      </c>
      <c r="R46" s="18" t="s">
        <v>5</v>
      </c>
      <c r="S46" s="18" t="s">
        <v>6</v>
      </c>
      <c r="T46" s="18" t="s">
        <v>7</v>
      </c>
      <c r="U46" s="18" t="s">
        <v>8</v>
      </c>
      <c r="V46" s="18" t="s">
        <v>9</v>
      </c>
      <c r="W46" s="242" t="s">
        <v>129</v>
      </c>
    </row>
    <row r="47" spans="1:23" ht="14.25" customHeight="1" x14ac:dyDescent="0.2">
      <c r="A47" s="245" t="s">
        <v>10</v>
      </c>
      <c r="B47" s="32" t="s">
        <v>11</v>
      </c>
      <c r="C47" s="18">
        <v>1</v>
      </c>
      <c r="D47" s="16"/>
      <c r="E47" s="105" t="s">
        <v>61</v>
      </c>
      <c r="F47" s="129" t="s">
        <v>53</v>
      </c>
      <c r="G47" s="105" t="s">
        <v>61</v>
      </c>
      <c r="H47" s="105" t="s">
        <v>76</v>
      </c>
      <c r="J47" s="77" t="s">
        <v>100</v>
      </c>
      <c r="K47" s="130">
        <v>2</v>
      </c>
      <c r="L47" s="130">
        <v>1</v>
      </c>
      <c r="M47" s="130">
        <v>1</v>
      </c>
      <c r="N47" s="130">
        <v>1</v>
      </c>
      <c r="O47" s="130">
        <v>2</v>
      </c>
      <c r="P47" s="84"/>
      <c r="Q47" s="30">
        <f>SUM(K47:P47)</f>
        <v>7</v>
      </c>
      <c r="R47" s="16"/>
      <c r="S47" s="16" t="s">
        <v>323</v>
      </c>
      <c r="T47" s="55" t="s">
        <v>53</v>
      </c>
      <c r="U47" s="16" t="s">
        <v>61</v>
      </c>
      <c r="V47" s="16" t="s">
        <v>326</v>
      </c>
      <c r="W47" s="243"/>
    </row>
    <row r="48" spans="1:23" ht="14.25" customHeight="1" x14ac:dyDescent="0.2">
      <c r="A48" s="246"/>
      <c r="B48" s="32" t="s">
        <v>12</v>
      </c>
      <c r="C48" s="18">
        <v>2</v>
      </c>
      <c r="D48" s="105" t="s">
        <v>76</v>
      </c>
      <c r="E48" s="104" t="s">
        <v>54</v>
      </c>
      <c r="F48" s="104" t="s">
        <v>52</v>
      </c>
      <c r="G48" s="105" t="s">
        <v>69</v>
      </c>
      <c r="H48" s="104" t="s">
        <v>50</v>
      </c>
      <c r="J48" s="77" t="s">
        <v>101</v>
      </c>
      <c r="K48" s="131">
        <v>2</v>
      </c>
      <c r="L48" s="131">
        <v>1</v>
      </c>
      <c r="M48" s="131">
        <v>1</v>
      </c>
      <c r="N48" s="131">
        <v>1</v>
      </c>
      <c r="O48" s="131">
        <v>1</v>
      </c>
      <c r="P48" s="84"/>
      <c r="Q48" s="30">
        <f>SUM(K48:P48)</f>
        <v>6</v>
      </c>
      <c r="R48" s="16" t="s">
        <v>322</v>
      </c>
      <c r="S48" s="16" t="s">
        <v>324</v>
      </c>
      <c r="T48" s="16" t="s">
        <v>325</v>
      </c>
      <c r="U48" s="16" t="s">
        <v>69</v>
      </c>
      <c r="V48" s="16" t="s">
        <v>327</v>
      </c>
      <c r="W48" s="243"/>
    </row>
    <row r="49" spans="1:23" ht="14.25" customHeight="1" x14ac:dyDescent="0.2">
      <c r="A49" s="246"/>
      <c r="B49" s="32" t="s">
        <v>89</v>
      </c>
      <c r="C49" s="18">
        <v>3</v>
      </c>
      <c r="D49" s="105" t="s">
        <v>69</v>
      </c>
      <c r="E49" s="104" t="s">
        <v>56</v>
      </c>
      <c r="F49" s="104" t="s">
        <v>58</v>
      </c>
      <c r="G49" s="104" t="s">
        <v>56</v>
      </c>
      <c r="H49" s="104" t="s">
        <v>52</v>
      </c>
      <c r="J49" s="77" t="s">
        <v>102</v>
      </c>
      <c r="K49" s="132">
        <v>2</v>
      </c>
      <c r="L49" s="132">
        <v>2</v>
      </c>
      <c r="M49" s="132">
        <v>2</v>
      </c>
      <c r="N49" s="78"/>
      <c r="O49" s="78"/>
      <c r="P49" s="78"/>
      <c r="Q49" s="30">
        <f>SUM(K49:P49)</f>
        <v>6</v>
      </c>
      <c r="R49" s="16" t="s">
        <v>69</v>
      </c>
      <c r="S49" s="16" t="s">
        <v>56</v>
      </c>
      <c r="T49" s="16" t="s">
        <v>58</v>
      </c>
      <c r="U49" s="16" t="s">
        <v>56</v>
      </c>
      <c r="V49" s="16" t="s">
        <v>52</v>
      </c>
      <c r="W49" s="243"/>
    </row>
    <row r="50" spans="1:23" ht="14.25" customHeight="1" x14ac:dyDescent="0.2">
      <c r="A50" s="246"/>
      <c r="B50" s="32" t="s">
        <v>90</v>
      </c>
      <c r="C50" s="18">
        <v>4</v>
      </c>
      <c r="D50" s="103" t="s">
        <v>67</v>
      </c>
      <c r="E50" s="103" t="s">
        <v>62</v>
      </c>
      <c r="F50" s="103" t="s">
        <v>79</v>
      </c>
      <c r="G50" s="103" t="s">
        <v>60</v>
      </c>
      <c r="H50" s="103" t="s">
        <v>62</v>
      </c>
      <c r="J50" s="77" t="s">
        <v>103</v>
      </c>
      <c r="K50" s="78"/>
      <c r="L50" s="78"/>
      <c r="M50" s="78"/>
      <c r="N50" s="78"/>
      <c r="O50" s="78"/>
      <c r="P50" s="78"/>
      <c r="Q50" s="30">
        <f>SUM(K50:P50)</f>
        <v>0</v>
      </c>
      <c r="R50" s="16" t="s">
        <v>67</v>
      </c>
      <c r="S50" s="16" t="s">
        <v>62</v>
      </c>
      <c r="T50" s="16" t="s">
        <v>79</v>
      </c>
      <c r="U50" s="16" t="s">
        <v>60</v>
      </c>
      <c r="V50" s="16" t="s">
        <v>62</v>
      </c>
      <c r="W50" s="243"/>
    </row>
    <row r="51" spans="1:23" ht="14.25" customHeight="1" x14ac:dyDescent="0.2">
      <c r="A51" s="247"/>
      <c r="B51" s="32" t="s">
        <v>91</v>
      </c>
      <c r="C51" s="18">
        <v>5</v>
      </c>
      <c r="D51" s="16"/>
      <c r="E51" s="16"/>
      <c r="F51" s="16"/>
      <c r="G51" s="16"/>
      <c r="H51" s="40"/>
      <c r="J51" s="77" t="s">
        <v>104</v>
      </c>
      <c r="K51" s="78"/>
      <c r="L51" s="78"/>
      <c r="M51" s="78"/>
      <c r="N51" s="78"/>
      <c r="O51" s="78"/>
      <c r="P51" s="78"/>
      <c r="Q51" s="30">
        <f>SUM(K51:P51)</f>
        <v>0</v>
      </c>
      <c r="R51" s="16" t="str">
        <f>IF(D51=0," ",D51)</f>
        <v xml:space="preserve"> </v>
      </c>
      <c r="S51" s="16" t="str">
        <f>IF(E51=0," ",E51)</f>
        <v xml:space="preserve"> </v>
      </c>
      <c r="T51" s="16" t="str">
        <f>IF(F51=0," ",F51)</f>
        <v xml:space="preserve"> </v>
      </c>
      <c r="U51" s="16" t="str">
        <f>IF(G51=0," ",G51)</f>
        <v xml:space="preserve"> </v>
      </c>
      <c r="V51" s="16" t="str">
        <f>IF(H51=0," ",H51)</f>
        <v xml:space="preserve"> </v>
      </c>
      <c r="W51" s="244"/>
    </row>
    <row r="52" spans="1:23" ht="14.25" customHeight="1" x14ac:dyDescent="0.2">
      <c r="A52" s="245" t="s">
        <v>17</v>
      </c>
      <c r="B52" s="32" t="s">
        <v>92</v>
      </c>
      <c r="C52" s="18">
        <v>1</v>
      </c>
      <c r="D52" s="16"/>
      <c r="E52" s="16"/>
      <c r="F52" s="16"/>
      <c r="G52" s="16"/>
      <c r="H52" s="16"/>
      <c r="Q52" s="37">
        <f>SUM(Q47:Q51)</f>
        <v>19</v>
      </c>
      <c r="R52" s="41" t="str">
        <f>IF(D52="","",D52)</f>
        <v/>
      </c>
      <c r="S52" s="41" t="str">
        <f>IF(E52="","",E52)</f>
        <v/>
      </c>
      <c r="T52" s="41" t="str">
        <f>IF(F52="","",F52)</f>
        <v/>
      </c>
      <c r="U52" s="41" t="str">
        <f>IF(G52="","",G52)</f>
        <v/>
      </c>
      <c r="V52" s="41" t="str">
        <f>IF(H52="","",H52)</f>
        <v/>
      </c>
    </row>
    <row r="53" spans="1:23" ht="14.25" customHeight="1" x14ac:dyDescent="0.2">
      <c r="A53" s="246"/>
      <c r="B53" s="32" t="s">
        <v>20</v>
      </c>
      <c r="C53" s="18">
        <v>2</v>
      </c>
      <c r="D53" s="73"/>
      <c r="E53" s="16"/>
      <c r="F53" s="16"/>
      <c r="G53" s="16"/>
      <c r="H53" s="16"/>
      <c r="R53" s="18" t="s">
        <v>5</v>
      </c>
      <c r="S53" s="18" t="s">
        <v>6</v>
      </c>
      <c r="T53" s="18" t="s">
        <v>7</v>
      </c>
      <c r="U53" s="18" t="s">
        <v>8</v>
      </c>
      <c r="V53" s="18" t="s">
        <v>9</v>
      </c>
      <c r="W53" s="242" t="s">
        <v>128</v>
      </c>
    </row>
    <row r="54" spans="1:23" ht="14.25" customHeight="1" x14ac:dyDescent="0.2">
      <c r="A54" s="247"/>
      <c r="B54" s="32" t="s">
        <v>22</v>
      </c>
      <c r="C54" s="18">
        <v>3</v>
      </c>
      <c r="D54" s="16"/>
      <c r="E54" s="16"/>
      <c r="F54" s="16"/>
      <c r="G54" s="16"/>
      <c r="H54" s="16"/>
      <c r="R54" s="101">
        <f>IF(AND(R47=0,R63=0),,R47&amp;" "&amp;R63)</f>
        <v>0</v>
      </c>
      <c r="S54" s="101" t="str">
        <f t="shared" ref="S54:V54" si="10">IF(AND(S47=0,S63=0),,S47&amp;" "&amp;S63)</f>
        <v>3C 1D 3D  4E</v>
      </c>
      <c r="T54" s="101" t="str">
        <f t="shared" si="10"/>
        <v>2E 3E 4B</v>
      </c>
      <c r="U54" s="101" t="str">
        <f t="shared" si="10"/>
        <v>3C 3G 4A</v>
      </c>
      <c r="V54" s="101" t="str">
        <f t="shared" si="10"/>
        <v>3A 1B 1C 3D</v>
      </c>
      <c r="W54" s="243"/>
    </row>
    <row r="55" spans="1:23" ht="14.25" customHeight="1" x14ac:dyDescent="0.2">
      <c r="D55" s="37" t="str">
        <f>D42</f>
        <v>NK 4</v>
      </c>
      <c r="E55" s="37" t="str">
        <f>E42</f>
        <v>NK 5</v>
      </c>
      <c r="F55" s="37" t="str">
        <f>F42</f>
        <v>NK 1</v>
      </c>
      <c r="G55" s="37" t="str">
        <f>G42</f>
        <v>NK 2</v>
      </c>
      <c r="H55" s="37" t="str">
        <f>H42</f>
        <v>NK 3</v>
      </c>
      <c r="R55" s="101" t="str">
        <f t="shared" ref="R55:V55" si="11">IF(AND(R48=0,R64=0),,R48&amp;" "&amp;R64)</f>
        <v>3A 2C 3E 4C</v>
      </c>
      <c r="S55" s="101" t="str">
        <f t="shared" si="11"/>
        <v>1C 2D 4A</v>
      </c>
      <c r="T55" s="101" t="str">
        <f t="shared" si="11"/>
        <v>1A 2B 4G</v>
      </c>
      <c r="U55" s="101" t="str">
        <f t="shared" si="11"/>
        <v>3B 4C 5D</v>
      </c>
      <c r="V55" s="101" t="str">
        <f t="shared" si="11"/>
        <v>1D 2E 4B 4D</v>
      </c>
      <c r="W55" s="243"/>
    </row>
    <row r="56" spans="1:23" ht="14.25" customHeight="1" x14ac:dyDescent="0.2">
      <c r="A56" s="38" t="s">
        <v>274</v>
      </c>
      <c r="H56" s="15"/>
      <c r="R56" s="101" t="str">
        <f t="shared" ref="R56:V56" si="12">IF(AND(R49=0,R65=0),,R49&amp;" "&amp;R65)</f>
        <v>3B 3G 5B 5E</v>
      </c>
      <c r="S56" s="101" t="str">
        <f t="shared" si="12"/>
        <v>1E 5A</v>
      </c>
      <c r="T56" s="101" t="str">
        <f t="shared" si="12"/>
        <v>1B 4D 5C</v>
      </c>
      <c r="U56" s="101" t="str">
        <f t="shared" si="12"/>
        <v>1E 5B</v>
      </c>
      <c r="V56" s="101" t="str">
        <f t="shared" si="12"/>
        <v>1A 5A 5G</v>
      </c>
      <c r="W56" s="243"/>
    </row>
    <row r="57" spans="1:23" ht="14.25" customHeight="1" x14ac:dyDescent="0.2">
      <c r="A57" s="38" t="s">
        <v>112</v>
      </c>
      <c r="H57" s="15"/>
      <c r="J57" s="50" t="s">
        <v>271</v>
      </c>
      <c r="M57" s="75"/>
      <c r="N57" s="37">
        <v>19</v>
      </c>
      <c r="R57" s="101" t="str">
        <f t="shared" ref="R57:V57" si="13">IF(AND(R50=0,R66=0),,R50&amp;" "&amp;R66)</f>
        <v>2B 5G 4G</v>
      </c>
      <c r="S57" s="101" t="str">
        <f t="shared" si="13"/>
        <v>2A 5D</v>
      </c>
      <c r="T57" s="101" t="str">
        <f t="shared" si="13"/>
        <v>2C 5E</v>
      </c>
      <c r="U57" s="101" t="str">
        <f t="shared" si="13"/>
        <v>2D 4E</v>
      </c>
      <c r="V57" s="101" t="str">
        <f t="shared" si="13"/>
        <v>2A  5C</v>
      </c>
      <c r="W57" s="243"/>
    </row>
    <row r="58" spans="1:23" ht="14.25" customHeight="1" x14ac:dyDescent="0.2">
      <c r="A58" s="38"/>
      <c r="H58" s="15"/>
      <c r="R58" s="101" t="str">
        <f t="shared" ref="R58:V58" si="14">IF(AND(R51=0,R67=0),,R51&amp;" "&amp;R67)</f>
        <v xml:space="preserve">  </v>
      </c>
      <c r="S58" s="101" t="str">
        <f t="shared" si="14"/>
        <v xml:space="preserve">  </v>
      </c>
      <c r="T58" s="101" t="str">
        <f t="shared" si="14"/>
        <v xml:space="preserve">  </v>
      </c>
      <c r="U58" s="101" t="str">
        <f t="shared" si="14"/>
        <v xml:space="preserve">  </v>
      </c>
      <c r="V58" s="101" t="str">
        <f t="shared" si="14"/>
        <v xml:space="preserve">  </v>
      </c>
      <c r="W58" s="244"/>
    </row>
    <row r="59" spans="1:23" ht="14.25" customHeight="1" x14ac:dyDescent="0.2">
      <c r="A59" s="18" t="s">
        <v>2</v>
      </c>
      <c r="B59" s="18" t="s">
        <v>3</v>
      </c>
      <c r="C59" s="18" t="s">
        <v>4</v>
      </c>
      <c r="D59" s="18" t="s">
        <v>5</v>
      </c>
      <c r="E59" s="18" t="s">
        <v>6</v>
      </c>
      <c r="F59" s="18" t="s">
        <v>7</v>
      </c>
      <c r="G59" s="18" t="s">
        <v>8</v>
      </c>
      <c r="H59" s="18" t="s">
        <v>9</v>
      </c>
      <c r="J59" s="77"/>
      <c r="K59" s="77" t="s">
        <v>94</v>
      </c>
      <c r="L59" s="77" t="s">
        <v>95</v>
      </c>
      <c r="M59" s="77" t="s">
        <v>96</v>
      </c>
      <c r="N59" s="77" t="s">
        <v>97</v>
      </c>
      <c r="O59" s="77" t="s">
        <v>98</v>
      </c>
      <c r="P59" s="77" t="s">
        <v>99</v>
      </c>
    </row>
    <row r="60" spans="1:23" ht="14.25" customHeight="1" x14ac:dyDescent="0.2">
      <c r="A60" s="245" t="s">
        <v>10</v>
      </c>
      <c r="B60" s="32" t="s">
        <v>11</v>
      </c>
      <c r="C60" s="18">
        <v>1</v>
      </c>
      <c r="D60" s="16"/>
      <c r="E60" s="104" t="s">
        <v>59</v>
      </c>
      <c r="F60" s="104" t="s">
        <v>51</v>
      </c>
      <c r="G60" s="104" t="s">
        <v>114</v>
      </c>
      <c r="H60" s="104" t="s">
        <v>59</v>
      </c>
      <c r="J60" s="77" t="s">
        <v>100</v>
      </c>
      <c r="K60" s="78"/>
      <c r="L60" s="78"/>
      <c r="M60" s="78"/>
      <c r="N60" s="78"/>
      <c r="O60" s="78"/>
      <c r="P60" s="84"/>
      <c r="Q60" s="30">
        <f>SUM(K60:P60)</f>
        <v>0</v>
      </c>
      <c r="R60" s="76" t="str">
        <f>J57</f>
        <v>Môn : Thể dục (3-4-5)</v>
      </c>
      <c r="T60" s="80" t="s">
        <v>312</v>
      </c>
    </row>
    <row r="61" spans="1:23" ht="14.25" customHeight="1" x14ac:dyDescent="0.2">
      <c r="A61" s="246"/>
      <c r="B61" s="32" t="s">
        <v>12</v>
      </c>
      <c r="C61" s="18">
        <v>2</v>
      </c>
      <c r="D61" s="104" t="s">
        <v>51</v>
      </c>
      <c r="E61" s="103" t="s">
        <v>77</v>
      </c>
      <c r="F61" s="103" t="s">
        <v>176</v>
      </c>
      <c r="G61" s="103" t="s">
        <v>55</v>
      </c>
      <c r="H61" s="103" t="s">
        <v>57</v>
      </c>
      <c r="J61" s="77" t="s">
        <v>101</v>
      </c>
      <c r="K61" s="78"/>
      <c r="L61" s="78"/>
      <c r="M61" s="78"/>
      <c r="N61" s="78"/>
      <c r="O61" s="78"/>
      <c r="P61" s="84"/>
      <c r="Q61" s="30">
        <f>SUM(K61:P61)</f>
        <v>0</v>
      </c>
    </row>
    <row r="62" spans="1:23" ht="14.25" customHeight="1" x14ac:dyDescent="0.2">
      <c r="A62" s="246"/>
      <c r="B62" s="32" t="s">
        <v>89</v>
      </c>
      <c r="C62" s="18">
        <v>3</v>
      </c>
      <c r="D62" s="104" t="s">
        <v>114</v>
      </c>
      <c r="E62" s="105" t="s">
        <v>78</v>
      </c>
      <c r="F62" s="103" t="s">
        <v>64</v>
      </c>
      <c r="G62" s="105" t="s">
        <v>75</v>
      </c>
      <c r="H62" s="105" t="s">
        <v>78</v>
      </c>
      <c r="J62" s="77" t="s">
        <v>102</v>
      </c>
      <c r="K62" s="78"/>
      <c r="L62" s="78"/>
      <c r="M62" s="78"/>
      <c r="N62" s="100">
        <v>2</v>
      </c>
      <c r="O62" s="100">
        <v>2</v>
      </c>
      <c r="P62" s="100">
        <v>2</v>
      </c>
      <c r="Q62" s="30">
        <f>SUM(K62:P62)</f>
        <v>6</v>
      </c>
      <c r="R62" s="18" t="s">
        <v>5</v>
      </c>
      <c r="S62" s="18" t="s">
        <v>6</v>
      </c>
      <c r="T62" s="18" t="s">
        <v>7</v>
      </c>
      <c r="U62" s="18" t="s">
        <v>8</v>
      </c>
      <c r="V62" s="18" t="s">
        <v>9</v>
      </c>
      <c r="W62" s="242" t="s">
        <v>130</v>
      </c>
    </row>
    <row r="63" spans="1:23" ht="14.25" customHeight="1" x14ac:dyDescent="0.2">
      <c r="A63" s="246"/>
      <c r="B63" s="32" t="s">
        <v>90</v>
      </c>
      <c r="C63" s="18">
        <v>4</v>
      </c>
      <c r="D63" s="105" t="s">
        <v>267</v>
      </c>
      <c r="E63" s="105" t="s">
        <v>68</v>
      </c>
      <c r="F63" s="105" t="s">
        <v>63</v>
      </c>
      <c r="G63" s="103" t="s">
        <v>66</v>
      </c>
      <c r="H63" s="105" t="s">
        <v>65</v>
      </c>
      <c r="J63" s="77" t="s">
        <v>103</v>
      </c>
      <c r="K63" s="100">
        <v>1</v>
      </c>
      <c r="L63" s="100">
        <v>1</v>
      </c>
      <c r="M63" s="100">
        <v>1</v>
      </c>
      <c r="N63" s="100">
        <v>1</v>
      </c>
      <c r="O63" s="100">
        <v>1</v>
      </c>
      <c r="P63" s="100">
        <v>1</v>
      </c>
      <c r="Q63" s="30">
        <f>SUM(K63:P63)</f>
        <v>6</v>
      </c>
      <c r="R63" s="16"/>
      <c r="S63" s="16" t="s">
        <v>331</v>
      </c>
      <c r="T63" s="16" t="s">
        <v>332</v>
      </c>
      <c r="U63" s="16" t="s">
        <v>334</v>
      </c>
      <c r="V63" s="16" t="s">
        <v>59</v>
      </c>
      <c r="W63" s="243"/>
    </row>
    <row r="64" spans="1:23" ht="14.25" customHeight="1" x14ac:dyDescent="0.2">
      <c r="A64" s="247"/>
      <c r="B64" s="32" t="s">
        <v>91</v>
      </c>
      <c r="C64" s="18">
        <v>5</v>
      </c>
      <c r="D64" s="16"/>
      <c r="E64" s="16"/>
      <c r="F64" s="16"/>
      <c r="G64" s="16"/>
      <c r="H64" s="16"/>
      <c r="J64" s="77" t="s">
        <v>104</v>
      </c>
      <c r="K64" s="100">
        <v>2</v>
      </c>
      <c r="L64" s="100">
        <v>1</v>
      </c>
      <c r="M64" s="100">
        <v>1</v>
      </c>
      <c r="N64" s="100">
        <v>1</v>
      </c>
      <c r="O64" s="100">
        <v>1</v>
      </c>
      <c r="P64" s="100">
        <v>1</v>
      </c>
      <c r="Q64" s="30">
        <f>SUM(K64:P64)</f>
        <v>7</v>
      </c>
      <c r="R64" s="16" t="s">
        <v>328</v>
      </c>
      <c r="S64" s="16" t="s">
        <v>77</v>
      </c>
      <c r="T64" s="16" t="s">
        <v>176</v>
      </c>
      <c r="U64" s="16" t="s">
        <v>335</v>
      </c>
      <c r="V64" s="16" t="s">
        <v>336</v>
      </c>
      <c r="W64" s="243"/>
    </row>
    <row r="65" spans="1:23" ht="14.25" customHeight="1" x14ac:dyDescent="0.2">
      <c r="A65" s="245" t="s">
        <v>17</v>
      </c>
      <c r="B65" s="32" t="s">
        <v>92</v>
      </c>
      <c r="C65" s="18">
        <v>1</v>
      </c>
      <c r="D65" s="16"/>
      <c r="E65" s="16"/>
      <c r="F65" s="16"/>
      <c r="G65" s="16"/>
      <c r="H65" s="16"/>
      <c r="Q65" s="37">
        <f>SUM(Q60:Q64)</f>
        <v>19</v>
      </c>
      <c r="R65" s="16" t="s">
        <v>329</v>
      </c>
      <c r="S65" s="16" t="s">
        <v>78</v>
      </c>
      <c r="T65" s="16" t="s">
        <v>333</v>
      </c>
      <c r="U65" s="16" t="s">
        <v>75</v>
      </c>
      <c r="V65" s="16" t="s">
        <v>339</v>
      </c>
      <c r="W65" s="243"/>
    </row>
    <row r="66" spans="1:23" ht="14.25" customHeight="1" x14ac:dyDescent="0.2">
      <c r="A66" s="246"/>
      <c r="B66" s="32" t="s">
        <v>20</v>
      </c>
      <c r="C66" s="18">
        <v>2</v>
      </c>
      <c r="D66" s="16"/>
      <c r="E66" s="16"/>
      <c r="F66" s="16"/>
      <c r="G66" s="16"/>
      <c r="H66" s="16"/>
      <c r="R66" s="16" t="s">
        <v>330</v>
      </c>
      <c r="S66" s="16" t="s">
        <v>68</v>
      </c>
      <c r="T66" s="16" t="s">
        <v>63</v>
      </c>
      <c r="U66" s="16" t="s">
        <v>66</v>
      </c>
      <c r="V66" s="16" t="s">
        <v>340</v>
      </c>
      <c r="W66" s="243"/>
    </row>
    <row r="67" spans="1:23" ht="14.25" customHeight="1" x14ac:dyDescent="0.2">
      <c r="A67" s="247"/>
      <c r="B67" s="32" t="s">
        <v>22</v>
      </c>
      <c r="C67" s="18">
        <v>3</v>
      </c>
      <c r="D67" s="16"/>
      <c r="E67" s="16"/>
      <c r="F67" s="16"/>
      <c r="G67" s="16"/>
      <c r="H67" s="16"/>
      <c r="R67" s="16"/>
      <c r="S67" s="16"/>
      <c r="T67" s="16"/>
      <c r="U67" s="16"/>
      <c r="V67" s="16"/>
      <c r="W67" s="244"/>
    </row>
    <row r="68" spans="1:23" ht="14.25" customHeight="1" x14ac:dyDescent="0.2">
      <c r="D68" s="37" t="str">
        <f>D55</f>
        <v>NK 4</v>
      </c>
      <c r="E68" s="37" t="str">
        <f>E55</f>
        <v>NK 5</v>
      </c>
      <c r="F68" s="37" t="str">
        <f>F55</f>
        <v>NK 1</v>
      </c>
      <c r="G68" s="37" t="str">
        <f>G55</f>
        <v>NK 2</v>
      </c>
      <c r="H68" s="37" t="str">
        <f>H55</f>
        <v>NK 3</v>
      </c>
      <c r="J68" s="51"/>
      <c r="K68" s="51"/>
      <c r="L68" s="51"/>
      <c r="M68" s="51"/>
      <c r="N68" s="51"/>
      <c r="O68" s="51"/>
      <c r="P68" s="51"/>
    </row>
    <row r="69" spans="1:23" ht="14.25" customHeight="1" x14ac:dyDescent="0.2">
      <c r="J69" s="51"/>
      <c r="K69" s="133"/>
      <c r="L69" s="133"/>
      <c r="M69" s="133"/>
      <c r="N69" s="133"/>
      <c r="O69" s="133"/>
      <c r="P69" s="133"/>
    </row>
    <row r="70" spans="1:23" ht="14.25" customHeight="1" x14ac:dyDescent="0.2">
      <c r="J70" s="51"/>
      <c r="K70" s="133"/>
      <c r="L70" s="133"/>
      <c r="M70" s="133"/>
      <c r="N70" s="133"/>
      <c r="O70" s="133"/>
      <c r="P70" s="133"/>
      <c r="S70" s="102"/>
    </row>
    <row r="71" spans="1:23" ht="14.25" customHeight="1" x14ac:dyDescent="0.2">
      <c r="J71" s="51"/>
      <c r="K71" s="133"/>
      <c r="L71" s="133"/>
      <c r="M71" s="133"/>
      <c r="N71" s="133"/>
      <c r="O71" s="133"/>
      <c r="P71" s="133"/>
    </row>
    <row r="72" spans="1:23" ht="14.25" customHeight="1" x14ac:dyDescent="0.2">
      <c r="J72" s="51"/>
      <c r="K72" s="134"/>
      <c r="L72" s="134"/>
      <c r="M72" s="134"/>
      <c r="N72" s="134"/>
      <c r="O72" s="134"/>
      <c r="P72" s="134"/>
    </row>
    <row r="73" spans="1:23" ht="14.25" customHeight="1" x14ac:dyDescent="0.2">
      <c r="J73" s="51"/>
      <c r="K73" s="133"/>
      <c r="L73" s="133"/>
      <c r="M73" s="133"/>
      <c r="N73" s="133"/>
      <c r="O73" s="133"/>
      <c r="P73" s="133"/>
    </row>
  </sheetData>
  <mergeCells count="19">
    <mergeCell ref="A8:A12"/>
    <mergeCell ref="W8:W12"/>
    <mergeCell ref="A13:A15"/>
    <mergeCell ref="W13:W15"/>
    <mergeCell ref="A21:A25"/>
    <mergeCell ref="W21:W25"/>
    <mergeCell ref="A26:A28"/>
    <mergeCell ref="W26:W28"/>
    <mergeCell ref="A34:A38"/>
    <mergeCell ref="W34:W38"/>
    <mergeCell ref="A39:A41"/>
    <mergeCell ref="W39:W41"/>
    <mergeCell ref="W46:W51"/>
    <mergeCell ref="A47:A51"/>
    <mergeCell ref="A52:A54"/>
    <mergeCell ref="W53:W58"/>
    <mergeCell ref="A60:A64"/>
    <mergeCell ref="W62:W67"/>
    <mergeCell ref="A65:A67"/>
  </mergeCells>
  <printOptions horizontalCentered="1"/>
  <pageMargins left="0.19685039370078741" right="0.19685039370078741" top="0.19685039370078741" bottom="0.19685039370078741" header="0" footer="0"/>
  <pageSetup paperSize="9" scale="80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6"/>
  <sheetViews>
    <sheetView zoomScale="75" zoomScaleNormal="75" workbookViewId="0">
      <selection activeCell="D6" sqref="D6:H15"/>
    </sheetView>
  </sheetViews>
  <sheetFormatPr defaultRowHeight="15" x14ac:dyDescent="0.25"/>
  <cols>
    <col min="1" max="1" width="6.140625" customWidth="1"/>
    <col min="2" max="2" width="14.7109375" customWidth="1"/>
    <col min="3" max="3" width="5.42578125" customWidth="1"/>
    <col min="4" max="8" width="14.7109375" customWidth="1"/>
    <col min="9" max="9" width="5.7109375" customWidth="1"/>
    <col min="10" max="10" width="6.140625" customWidth="1"/>
    <col min="11" max="11" width="15.7109375" customWidth="1"/>
    <col min="12" max="12" width="5.42578125" customWidth="1"/>
    <col min="13" max="17" width="14.7109375" customWidth="1"/>
  </cols>
  <sheetData>
    <row r="1" spans="1:17" s="3" customFormat="1" ht="12.75" x14ac:dyDescent="0.2">
      <c r="A1" s="4" t="s">
        <v>0</v>
      </c>
      <c r="H1" s="5"/>
      <c r="I1" s="5"/>
      <c r="J1" s="4" t="str">
        <f>A1</f>
        <v>TRƯỜNG TIỂU HỌC TÔ VĨNH DIỆN</v>
      </c>
    </row>
    <row r="2" spans="1:17" s="3" customFormat="1" ht="15" customHeight="1" x14ac:dyDescent="0.2">
      <c r="A2" s="3" t="s">
        <v>341</v>
      </c>
      <c r="J2" s="3" t="str">
        <f>A2</f>
        <v>Năm học : 2023-2024</v>
      </c>
    </row>
    <row r="3" spans="1:17" s="3" customFormat="1" ht="12.75" x14ac:dyDescent="0.2">
      <c r="A3" s="7" t="s">
        <v>81</v>
      </c>
      <c r="H3" s="6"/>
      <c r="I3" s="6"/>
      <c r="J3" s="3" t="str">
        <f>A3</f>
        <v>Môn : Tiếng Anh</v>
      </c>
    </row>
    <row r="4" spans="1:17" s="69" customFormat="1" ht="6.75" x14ac:dyDescent="0.15"/>
    <row r="5" spans="1:17" x14ac:dyDescent="0.25">
      <c r="A5" s="83" t="s">
        <v>342</v>
      </c>
      <c r="B5" s="7"/>
      <c r="C5" s="7"/>
      <c r="D5" s="7"/>
      <c r="E5" s="7"/>
      <c r="F5" s="7"/>
      <c r="H5" s="7"/>
      <c r="I5" s="7"/>
      <c r="J5" s="83" t="s">
        <v>343</v>
      </c>
      <c r="K5" s="3"/>
      <c r="L5" s="3"/>
      <c r="M5" s="3"/>
      <c r="N5" s="3"/>
      <c r="P5" s="3"/>
      <c r="Q5" s="6"/>
    </row>
    <row r="6" spans="1:17" x14ac:dyDescent="0.25">
      <c r="A6" s="3"/>
      <c r="B6" s="3"/>
      <c r="C6" s="3"/>
      <c r="D6" s="3"/>
      <c r="E6" s="3"/>
      <c r="F6" s="3"/>
      <c r="G6" s="3"/>
      <c r="H6" s="3"/>
      <c r="I6" s="3"/>
      <c r="J6" s="7"/>
      <c r="K6" s="3"/>
      <c r="L6" s="3"/>
      <c r="M6" s="3"/>
      <c r="N6" s="3"/>
      <c r="O6" s="3"/>
      <c r="P6" s="3"/>
      <c r="Q6" s="6"/>
    </row>
    <row r="7" spans="1:17" x14ac:dyDescent="0.25">
      <c r="A7" s="8" t="s">
        <v>2</v>
      </c>
      <c r="B7" s="8" t="s">
        <v>3</v>
      </c>
      <c r="C7" s="8" t="s">
        <v>4</v>
      </c>
      <c r="D7" s="8" t="s">
        <v>5</v>
      </c>
      <c r="E7" s="8" t="s">
        <v>6</v>
      </c>
      <c r="F7" s="8" t="s">
        <v>7</v>
      </c>
      <c r="G7" s="8" t="s">
        <v>8</v>
      </c>
      <c r="H7" s="8" t="s">
        <v>9</v>
      </c>
      <c r="I7" s="2"/>
      <c r="J7" s="8" t="s">
        <v>2</v>
      </c>
      <c r="K7" s="8" t="s">
        <v>3</v>
      </c>
      <c r="L7" s="8" t="s">
        <v>4</v>
      </c>
      <c r="M7" s="8" t="s">
        <v>5</v>
      </c>
      <c r="N7" s="8" t="s">
        <v>6</v>
      </c>
      <c r="O7" s="8" t="s">
        <v>7</v>
      </c>
      <c r="P7" s="8" t="s">
        <v>8</v>
      </c>
      <c r="Q7" s="8" t="s">
        <v>9</v>
      </c>
    </row>
    <row r="8" spans="1:17" ht="15" customHeight="1" x14ac:dyDescent="0.25">
      <c r="A8" s="249" t="s">
        <v>10</v>
      </c>
      <c r="B8" s="32" t="s">
        <v>11</v>
      </c>
      <c r="C8" s="8">
        <v>1</v>
      </c>
      <c r="D8" s="52"/>
      <c r="E8" s="150" t="s">
        <v>52</v>
      </c>
      <c r="F8" s="151" t="s">
        <v>54</v>
      </c>
      <c r="G8" s="124"/>
      <c r="H8" s="152" t="s">
        <v>208</v>
      </c>
      <c r="I8" s="34"/>
      <c r="J8" s="249" t="s">
        <v>10</v>
      </c>
      <c r="K8" s="32" t="s">
        <v>11</v>
      </c>
      <c r="L8" s="8">
        <v>1</v>
      </c>
      <c r="M8" s="52"/>
      <c r="N8" s="150" t="s">
        <v>67</v>
      </c>
      <c r="O8" s="152" t="s">
        <v>53</v>
      </c>
      <c r="P8" s="151" t="s">
        <v>60</v>
      </c>
      <c r="Q8" s="152" t="s">
        <v>218</v>
      </c>
    </row>
    <row r="9" spans="1:17" x14ac:dyDescent="0.25">
      <c r="A9" s="249"/>
      <c r="B9" s="32" t="s">
        <v>12</v>
      </c>
      <c r="C9" s="8">
        <v>2</v>
      </c>
      <c r="D9" s="52"/>
      <c r="E9" s="150" t="s">
        <v>52</v>
      </c>
      <c r="F9" s="151" t="s">
        <v>54</v>
      </c>
      <c r="G9" s="152" t="s">
        <v>62</v>
      </c>
      <c r="H9" s="151" t="s">
        <v>222</v>
      </c>
      <c r="I9" s="34"/>
      <c r="J9" s="249"/>
      <c r="K9" s="32" t="s">
        <v>12</v>
      </c>
      <c r="L9" s="8">
        <v>2</v>
      </c>
      <c r="M9" s="153" t="s">
        <v>79</v>
      </c>
      <c r="N9" s="150" t="s">
        <v>67</v>
      </c>
      <c r="O9" s="152" t="s">
        <v>53</v>
      </c>
      <c r="P9" s="151" t="s">
        <v>60</v>
      </c>
      <c r="Q9" s="151" t="s">
        <v>217</v>
      </c>
    </row>
    <row r="10" spans="1:17" x14ac:dyDescent="0.25">
      <c r="A10" s="249"/>
      <c r="B10" s="32" t="s">
        <v>189</v>
      </c>
      <c r="C10" s="8"/>
      <c r="D10" s="52"/>
      <c r="E10" s="52"/>
      <c r="F10" s="52"/>
      <c r="G10" s="52"/>
      <c r="H10" s="93"/>
      <c r="I10" s="4"/>
      <c r="J10" s="249"/>
      <c r="K10" s="32" t="s">
        <v>189</v>
      </c>
      <c r="L10" s="8"/>
      <c r="M10" s="52"/>
      <c r="N10" s="52"/>
      <c r="O10" s="52"/>
      <c r="P10" s="52"/>
      <c r="Q10" s="93"/>
    </row>
    <row r="11" spans="1:17" x14ac:dyDescent="0.25">
      <c r="A11" s="249"/>
      <c r="B11" s="32" t="s">
        <v>14</v>
      </c>
      <c r="C11" s="8">
        <v>3</v>
      </c>
      <c r="D11" s="153" t="s">
        <v>58</v>
      </c>
      <c r="E11" s="151" t="s">
        <v>54</v>
      </c>
      <c r="F11" s="150" t="s">
        <v>52</v>
      </c>
      <c r="G11" s="153" t="s">
        <v>58</v>
      </c>
      <c r="H11" s="153" t="s">
        <v>221</v>
      </c>
      <c r="I11" s="34"/>
      <c r="J11" s="249"/>
      <c r="K11" s="32" t="s">
        <v>14</v>
      </c>
      <c r="L11" s="8">
        <v>3</v>
      </c>
      <c r="M11" s="152" t="s">
        <v>53</v>
      </c>
      <c r="N11" s="151" t="s">
        <v>60</v>
      </c>
      <c r="O11" s="150" t="s">
        <v>67</v>
      </c>
      <c r="P11" s="153" t="s">
        <v>79</v>
      </c>
      <c r="Q11" s="153" t="s">
        <v>210</v>
      </c>
    </row>
    <row r="12" spans="1:17" x14ac:dyDescent="0.25">
      <c r="A12" s="249"/>
      <c r="B12" s="32" t="s">
        <v>16</v>
      </c>
      <c r="C12" s="8">
        <v>4</v>
      </c>
      <c r="D12" s="153" t="s">
        <v>58</v>
      </c>
      <c r="E12" s="151" t="s">
        <v>247</v>
      </c>
      <c r="F12" s="150" t="s">
        <v>250</v>
      </c>
      <c r="G12" s="153" t="s">
        <v>249</v>
      </c>
      <c r="H12" s="150" t="s">
        <v>220</v>
      </c>
      <c r="I12" s="34"/>
      <c r="J12" s="249"/>
      <c r="K12" s="32" t="s">
        <v>16</v>
      </c>
      <c r="L12" s="8">
        <v>4</v>
      </c>
      <c r="M12" s="152" t="s">
        <v>252</v>
      </c>
      <c r="N12" s="151" t="s">
        <v>253</v>
      </c>
      <c r="O12" s="150" t="s">
        <v>216</v>
      </c>
      <c r="P12" s="153" t="s">
        <v>79</v>
      </c>
      <c r="Q12" s="150" t="s">
        <v>209</v>
      </c>
    </row>
    <row r="13" spans="1:17" x14ac:dyDescent="0.25">
      <c r="A13" s="249"/>
      <c r="B13" s="32" t="s">
        <v>23</v>
      </c>
      <c r="C13" s="8">
        <v>5</v>
      </c>
      <c r="D13" s="124"/>
      <c r="E13" s="124"/>
      <c r="F13" s="124"/>
      <c r="G13" s="9"/>
      <c r="H13" s="124"/>
      <c r="I13" s="34"/>
      <c r="J13" s="249"/>
      <c r="K13" s="32" t="s">
        <v>23</v>
      </c>
      <c r="L13" s="8">
        <v>5</v>
      </c>
      <c r="M13" s="124"/>
      <c r="N13" s="124"/>
      <c r="O13" s="124"/>
      <c r="P13" s="9"/>
      <c r="Q13" s="124"/>
    </row>
    <row r="14" spans="1:17" ht="14.25" customHeight="1" x14ac:dyDescent="0.25">
      <c r="A14" s="249" t="s">
        <v>17</v>
      </c>
      <c r="B14" s="32" t="s">
        <v>92</v>
      </c>
      <c r="C14" s="8">
        <v>1</v>
      </c>
      <c r="D14" s="150" t="s">
        <v>234</v>
      </c>
      <c r="E14" s="153" t="s">
        <v>235</v>
      </c>
      <c r="F14" s="152" t="s">
        <v>215</v>
      </c>
      <c r="G14" s="151" t="s">
        <v>236</v>
      </c>
      <c r="H14" s="152" t="s">
        <v>211</v>
      </c>
      <c r="I14" s="34"/>
      <c r="J14" s="249" t="s">
        <v>17</v>
      </c>
      <c r="K14" s="32" t="s">
        <v>92</v>
      </c>
      <c r="L14" s="8">
        <v>1</v>
      </c>
      <c r="M14" s="150" t="s">
        <v>212</v>
      </c>
      <c r="N14" s="153" t="s">
        <v>213</v>
      </c>
      <c r="O14" s="151" t="s">
        <v>239</v>
      </c>
      <c r="P14" s="153" t="s">
        <v>214</v>
      </c>
      <c r="Q14" s="152" t="s">
        <v>240</v>
      </c>
    </row>
    <row r="15" spans="1:17" ht="14.25" customHeight="1" x14ac:dyDescent="0.25">
      <c r="A15" s="249"/>
      <c r="B15" s="32" t="s">
        <v>190</v>
      </c>
      <c r="C15" s="8"/>
      <c r="D15" s="124"/>
      <c r="E15" s="93"/>
      <c r="F15" s="93"/>
      <c r="G15" s="93"/>
      <c r="H15" s="93"/>
      <c r="I15" s="34"/>
      <c r="J15" s="249"/>
      <c r="K15" s="32" t="s">
        <v>190</v>
      </c>
      <c r="L15" s="8"/>
      <c r="M15" s="124"/>
      <c r="N15" s="93"/>
      <c r="O15" s="93"/>
      <c r="P15" s="52"/>
      <c r="Q15" s="93"/>
    </row>
    <row r="16" spans="1:17" x14ac:dyDescent="0.25">
      <c r="A16" s="249"/>
      <c r="B16" s="32" t="s">
        <v>174</v>
      </c>
      <c r="C16" s="8">
        <v>2</v>
      </c>
      <c r="D16" s="150" t="s">
        <v>52</v>
      </c>
      <c r="E16" s="153" t="s">
        <v>58</v>
      </c>
      <c r="F16" s="152" t="s">
        <v>62</v>
      </c>
      <c r="G16" s="151" t="s">
        <v>54</v>
      </c>
      <c r="H16" s="152" t="s">
        <v>62</v>
      </c>
      <c r="I16" s="34"/>
      <c r="J16" s="249"/>
      <c r="K16" s="32" t="s">
        <v>174</v>
      </c>
      <c r="L16" s="8">
        <v>2</v>
      </c>
      <c r="M16" s="150" t="s">
        <v>67</v>
      </c>
      <c r="N16" s="153" t="s">
        <v>79</v>
      </c>
      <c r="O16" s="151" t="s">
        <v>60</v>
      </c>
      <c r="P16" s="52"/>
      <c r="Q16" s="152" t="s">
        <v>53</v>
      </c>
    </row>
    <row r="17" spans="1:17" x14ac:dyDescent="0.25">
      <c r="A17" s="249"/>
      <c r="B17" s="32" t="s">
        <v>175</v>
      </c>
      <c r="C17" s="8">
        <v>3</v>
      </c>
      <c r="D17" s="150" t="s">
        <v>52</v>
      </c>
      <c r="E17" s="153" t="s">
        <v>58</v>
      </c>
      <c r="F17" s="152" t="s">
        <v>62</v>
      </c>
      <c r="G17" s="151" t="s">
        <v>54</v>
      </c>
      <c r="H17" s="152" t="s">
        <v>62</v>
      </c>
      <c r="I17" s="34"/>
      <c r="J17" s="249"/>
      <c r="K17" s="32" t="s">
        <v>175</v>
      </c>
      <c r="L17" s="8">
        <v>3</v>
      </c>
      <c r="M17" s="150" t="s">
        <v>67</v>
      </c>
      <c r="N17" s="153" t="s">
        <v>79</v>
      </c>
      <c r="O17" s="151" t="s">
        <v>60</v>
      </c>
      <c r="P17" s="52"/>
      <c r="Q17" s="152" t="s">
        <v>53</v>
      </c>
    </row>
    <row r="18" spans="1:17" x14ac:dyDescent="0.25">
      <c r="A18" s="3"/>
      <c r="B18" s="3"/>
      <c r="C18" s="3"/>
      <c r="D18" s="68" t="s">
        <v>82</v>
      </c>
      <c r="E18" s="68" t="s">
        <v>83</v>
      </c>
      <c r="F18" s="154" t="s">
        <v>84</v>
      </c>
      <c r="G18" s="154" t="s">
        <v>85</v>
      </c>
      <c r="H18" s="68" t="s">
        <v>86</v>
      </c>
      <c r="I18" s="68"/>
      <c r="J18" s="1"/>
      <c r="K18" s="33"/>
      <c r="L18" s="2"/>
      <c r="M18" s="68" t="s">
        <v>82</v>
      </c>
      <c r="N18" s="68" t="s">
        <v>83</v>
      </c>
      <c r="O18" s="68" t="s">
        <v>84</v>
      </c>
      <c r="P18" s="154" t="s">
        <v>85</v>
      </c>
      <c r="Q18" s="68" t="s">
        <v>86</v>
      </c>
    </row>
    <row r="19" spans="1:17" x14ac:dyDescent="0.25">
      <c r="A19" s="83" t="s">
        <v>344</v>
      </c>
      <c r="B19" s="3"/>
      <c r="C19" s="3"/>
      <c r="D19" s="3"/>
      <c r="E19" s="3"/>
      <c r="F19" s="3"/>
      <c r="G19" s="3"/>
      <c r="H19" s="6"/>
      <c r="I19" s="7"/>
      <c r="J19" s="83" t="s">
        <v>345</v>
      </c>
      <c r="K19" s="7"/>
      <c r="L19" s="7"/>
      <c r="M19" s="7"/>
      <c r="Q19" s="7"/>
    </row>
    <row r="20" spans="1:17" ht="6" customHeight="1" x14ac:dyDescent="0.25">
      <c r="A20" s="7"/>
      <c r="B20" s="3"/>
      <c r="C20" s="3"/>
      <c r="D20" s="3"/>
      <c r="E20" s="3"/>
      <c r="F20" s="3"/>
      <c r="G20" s="3"/>
      <c r="H20" s="6"/>
      <c r="I20" s="3"/>
      <c r="J20" s="3"/>
      <c r="K20" s="3"/>
      <c r="L20" s="3"/>
      <c r="M20" s="3"/>
      <c r="N20" s="3"/>
      <c r="O20" s="3"/>
      <c r="P20" s="3"/>
      <c r="Q20" s="3"/>
    </row>
    <row r="21" spans="1:17" x14ac:dyDescent="0.25">
      <c r="A21" s="8" t="s">
        <v>2</v>
      </c>
      <c r="B21" s="8" t="s">
        <v>3</v>
      </c>
      <c r="C21" s="8" t="s">
        <v>4</v>
      </c>
      <c r="D21" s="8" t="s">
        <v>5</v>
      </c>
      <c r="E21" s="8" t="s">
        <v>6</v>
      </c>
      <c r="F21" s="8" t="s">
        <v>7</v>
      </c>
      <c r="G21" s="8" t="s">
        <v>8</v>
      </c>
      <c r="H21" s="8" t="s">
        <v>9</v>
      </c>
      <c r="I21" s="2"/>
      <c r="J21" s="8" t="s">
        <v>2</v>
      </c>
      <c r="K21" s="8" t="s">
        <v>3</v>
      </c>
      <c r="L21" s="8" t="s">
        <v>4</v>
      </c>
      <c r="M21" s="8" t="s">
        <v>5</v>
      </c>
      <c r="N21" s="8" t="s">
        <v>6</v>
      </c>
      <c r="O21" s="8" t="s">
        <v>7</v>
      </c>
      <c r="P21" s="82" t="s">
        <v>8</v>
      </c>
      <c r="Q21" s="8" t="s">
        <v>9</v>
      </c>
    </row>
    <row r="22" spans="1:17" ht="15" customHeight="1" x14ac:dyDescent="0.25">
      <c r="A22" s="249" t="s">
        <v>10</v>
      </c>
      <c r="B22" s="32" t="s">
        <v>11</v>
      </c>
      <c r="C22" s="8">
        <v>1</v>
      </c>
      <c r="D22" s="52"/>
      <c r="E22" s="153" t="s">
        <v>69</v>
      </c>
      <c r="F22" s="52"/>
      <c r="G22" s="151" t="s">
        <v>229</v>
      </c>
      <c r="H22" s="150" t="s">
        <v>76</v>
      </c>
      <c r="I22" s="34"/>
      <c r="J22" s="250" t="s">
        <v>10</v>
      </c>
      <c r="K22" s="32" t="s">
        <v>11</v>
      </c>
      <c r="L22" s="8">
        <v>1</v>
      </c>
      <c r="M22" s="3"/>
      <c r="N22" s="151" t="s">
        <v>224</v>
      </c>
      <c r="O22" s="150" t="s">
        <v>248</v>
      </c>
      <c r="P22" s="155" t="s">
        <v>245</v>
      </c>
      <c r="Q22" s="151" t="s">
        <v>59</v>
      </c>
    </row>
    <row r="23" spans="1:17" x14ac:dyDescent="0.25">
      <c r="A23" s="249"/>
      <c r="B23" s="32" t="s">
        <v>12</v>
      </c>
      <c r="C23" s="8">
        <v>2</v>
      </c>
      <c r="D23" s="52"/>
      <c r="E23" s="153" t="s">
        <v>69</v>
      </c>
      <c r="F23" s="52"/>
      <c r="G23" s="150" t="s">
        <v>227</v>
      </c>
      <c r="H23" s="150" t="s">
        <v>76</v>
      </c>
      <c r="I23" s="34"/>
      <c r="J23" s="251"/>
      <c r="K23" s="32" t="s">
        <v>12</v>
      </c>
      <c r="L23" s="8">
        <v>2</v>
      </c>
      <c r="M23" s="124"/>
      <c r="N23" s="152" t="s">
        <v>225</v>
      </c>
      <c r="O23" s="150" t="s">
        <v>50</v>
      </c>
      <c r="P23" s="155" t="s">
        <v>51</v>
      </c>
      <c r="Q23" s="151" t="s">
        <v>59</v>
      </c>
    </row>
    <row r="24" spans="1:17" x14ac:dyDescent="0.25">
      <c r="A24" s="249"/>
      <c r="B24" s="32" t="s">
        <v>189</v>
      </c>
      <c r="C24" s="8"/>
      <c r="D24" s="10"/>
      <c r="E24" s="10"/>
      <c r="F24" s="52"/>
      <c r="G24" s="10"/>
      <c r="H24" s="10"/>
      <c r="I24" s="34"/>
      <c r="J24" s="251"/>
      <c r="K24" s="32" t="s">
        <v>189</v>
      </c>
      <c r="L24" s="8"/>
      <c r="M24" s="66"/>
      <c r="N24" s="67"/>
      <c r="O24" s="67"/>
      <c r="P24" s="67"/>
      <c r="Q24" s="93"/>
    </row>
    <row r="25" spans="1:17" ht="14.25" customHeight="1" x14ac:dyDescent="0.25">
      <c r="A25" s="249"/>
      <c r="B25" s="32" t="s">
        <v>14</v>
      </c>
      <c r="C25" s="8">
        <v>3</v>
      </c>
      <c r="D25" s="124"/>
      <c r="E25" s="150" t="s">
        <v>254</v>
      </c>
      <c r="F25" s="52"/>
      <c r="G25" s="153" t="s">
        <v>228</v>
      </c>
      <c r="H25" s="153" t="s">
        <v>69</v>
      </c>
      <c r="I25" s="34"/>
      <c r="J25" s="251"/>
      <c r="K25" s="32" t="s">
        <v>14</v>
      </c>
      <c r="L25" s="8">
        <v>3</v>
      </c>
      <c r="M25" s="151" t="s">
        <v>244</v>
      </c>
      <c r="N25" s="150" t="s">
        <v>223</v>
      </c>
      <c r="O25" s="153" t="s">
        <v>56</v>
      </c>
      <c r="P25" s="156" t="s">
        <v>50</v>
      </c>
      <c r="Q25" s="152" t="s">
        <v>51</v>
      </c>
    </row>
    <row r="26" spans="1:17" x14ac:dyDescent="0.25">
      <c r="A26" s="249"/>
      <c r="B26" s="32" t="s">
        <v>16</v>
      </c>
      <c r="C26" s="8">
        <v>4</v>
      </c>
      <c r="D26" s="124"/>
      <c r="E26" s="150" t="s">
        <v>76</v>
      </c>
      <c r="F26" s="52"/>
      <c r="G26" s="153" t="s">
        <v>255</v>
      </c>
      <c r="H26" s="151" t="s">
        <v>61</v>
      </c>
      <c r="I26" s="34"/>
      <c r="J26" s="251"/>
      <c r="K26" s="32" t="s">
        <v>16</v>
      </c>
      <c r="L26" s="8">
        <v>4</v>
      </c>
      <c r="M26" s="151" t="s">
        <v>59</v>
      </c>
      <c r="N26" s="153" t="s">
        <v>219</v>
      </c>
      <c r="O26" s="52"/>
      <c r="P26" s="156" t="s">
        <v>50</v>
      </c>
      <c r="Q26" s="152" t="s">
        <v>51</v>
      </c>
    </row>
    <row r="27" spans="1:17" x14ac:dyDescent="0.25">
      <c r="A27" s="249"/>
      <c r="B27" s="32" t="s">
        <v>23</v>
      </c>
      <c r="C27" s="8">
        <v>5</v>
      </c>
      <c r="D27" s="52"/>
      <c r="E27" s="52"/>
      <c r="F27" s="9"/>
      <c r="G27" s="9"/>
      <c r="H27" s="124"/>
      <c r="I27" s="34"/>
      <c r="J27" s="252"/>
      <c r="K27" s="32" t="s">
        <v>23</v>
      </c>
      <c r="L27" s="8">
        <v>5</v>
      </c>
      <c r="M27" s="124"/>
      <c r="N27" s="124"/>
      <c r="O27" s="124"/>
      <c r="P27" s="98"/>
      <c r="Q27" s="124"/>
    </row>
    <row r="28" spans="1:17" ht="15" customHeight="1" x14ac:dyDescent="0.25">
      <c r="A28" s="249" t="s">
        <v>17</v>
      </c>
      <c r="B28" s="32" t="s">
        <v>92</v>
      </c>
      <c r="C28" s="8">
        <v>1</v>
      </c>
      <c r="D28" s="153" t="s">
        <v>231</v>
      </c>
      <c r="E28" s="151" t="s">
        <v>232</v>
      </c>
      <c r="F28" s="150" t="s">
        <v>230</v>
      </c>
      <c r="G28" s="151" t="s">
        <v>233</v>
      </c>
      <c r="H28" s="52"/>
      <c r="I28" s="34"/>
      <c r="J28" s="250" t="s">
        <v>17</v>
      </c>
      <c r="K28" s="32" t="s">
        <v>92</v>
      </c>
      <c r="L28" s="8">
        <v>1</v>
      </c>
      <c r="M28" s="153" t="s">
        <v>238</v>
      </c>
      <c r="N28" s="151" t="s">
        <v>241</v>
      </c>
      <c r="O28" s="152" t="s">
        <v>242</v>
      </c>
      <c r="P28" s="157" t="s">
        <v>251</v>
      </c>
      <c r="Q28" s="150" t="s">
        <v>237</v>
      </c>
    </row>
    <row r="29" spans="1:17" x14ac:dyDescent="0.25">
      <c r="A29" s="249"/>
      <c r="B29" s="32" t="s">
        <v>190</v>
      </c>
      <c r="C29" s="8"/>
      <c r="D29" s="93"/>
      <c r="E29" s="93"/>
      <c r="F29" s="93"/>
      <c r="G29" s="52"/>
      <c r="H29" s="93"/>
      <c r="I29" s="34"/>
      <c r="J29" s="251"/>
      <c r="K29" s="32" t="s">
        <v>190</v>
      </c>
      <c r="L29" s="8"/>
      <c r="M29" s="66"/>
      <c r="N29" s="67"/>
      <c r="O29" s="67"/>
      <c r="P29" s="67"/>
      <c r="Q29" s="93"/>
    </row>
    <row r="30" spans="1:17" x14ac:dyDescent="0.25">
      <c r="A30" s="249"/>
      <c r="B30" s="32" t="s">
        <v>174</v>
      </c>
      <c r="C30" s="8">
        <v>2</v>
      </c>
      <c r="D30" s="153" t="s">
        <v>69</v>
      </c>
      <c r="E30" s="151" t="s">
        <v>61</v>
      </c>
      <c r="F30" s="150" t="s">
        <v>76</v>
      </c>
      <c r="G30" s="151" t="s">
        <v>61</v>
      </c>
      <c r="H30" s="52"/>
      <c r="I30" s="34"/>
      <c r="J30" s="251"/>
      <c r="K30" s="32" t="s">
        <v>174</v>
      </c>
      <c r="L30" s="8">
        <v>2</v>
      </c>
      <c r="M30" s="153" t="s">
        <v>56</v>
      </c>
      <c r="N30" s="151" t="s">
        <v>59</v>
      </c>
      <c r="O30" s="152" t="s">
        <v>51</v>
      </c>
      <c r="P30" s="157" t="s">
        <v>56</v>
      </c>
      <c r="Q30" s="150" t="s">
        <v>50</v>
      </c>
    </row>
    <row r="31" spans="1:17" ht="14.25" customHeight="1" x14ac:dyDescent="0.25">
      <c r="A31" s="249"/>
      <c r="B31" s="32" t="s">
        <v>175</v>
      </c>
      <c r="C31" s="8">
        <v>3</v>
      </c>
      <c r="D31" s="153" t="s">
        <v>69</v>
      </c>
      <c r="E31" s="151" t="s">
        <v>61</v>
      </c>
      <c r="F31" s="150" t="s">
        <v>76</v>
      </c>
      <c r="G31" s="151" t="s">
        <v>61</v>
      </c>
      <c r="H31" s="52"/>
      <c r="I31" s="34"/>
      <c r="J31" s="252"/>
      <c r="K31" s="32" t="s">
        <v>175</v>
      </c>
      <c r="L31" s="8">
        <v>3</v>
      </c>
      <c r="M31" s="153" t="s">
        <v>56</v>
      </c>
      <c r="N31" s="151" t="s">
        <v>59</v>
      </c>
      <c r="O31" s="124" t="s">
        <v>51</v>
      </c>
      <c r="P31" s="157" t="s">
        <v>56</v>
      </c>
      <c r="Q31" s="150" t="s">
        <v>50</v>
      </c>
    </row>
    <row r="32" spans="1:17" x14ac:dyDescent="0.25">
      <c r="A32" s="1"/>
      <c r="B32" s="33"/>
      <c r="C32" s="2"/>
      <c r="D32" s="68" t="s">
        <v>82</v>
      </c>
      <c r="E32" s="68" t="s">
        <v>83</v>
      </c>
      <c r="F32" s="68" t="s">
        <v>84</v>
      </c>
      <c r="G32" s="68" t="s">
        <v>85</v>
      </c>
      <c r="H32" s="34" t="s">
        <v>86</v>
      </c>
      <c r="I32" s="68"/>
      <c r="J32" s="1"/>
      <c r="K32" s="33"/>
      <c r="L32" s="2"/>
      <c r="M32" s="68" t="s">
        <v>82</v>
      </c>
      <c r="N32" s="68" t="s">
        <v>83</v>
      </c>
      <c r="O32" s="158" t="s">
        <v>84</v>
      </c>
      <c r="P32" s="68" t="s">
        <v>85</v>
      </c>
      <c r="Q32" s="34" t="s">
        <v>86</v>
      </c>
    </row>
    <row r="33" spans="1:17" x14ac:dyDescent="0.25">
      <c r="A33" s="83" t="s">
        <v>346</v>
      </c>
      <c r="B33" s="7"/>
      <c r="C33" s="7"/>
      <c r="D33" s="7"/>
      <c r="E33" s="7"/>
      <c r="F33" s="7"/>
      <c r="G33" s="7"/>
      <c r="H33" s="7"/>
      <c r="I33" s="7"/>
      <c r="J33" s="83" t="s">
        <v>347</v>
      </c>
      <c r="K33" s="3"/>
      <c r="L33" s="3"/>
      <c r="M33" s="3"/>
      <c r="N33" s="3"/>
      <c r="P33" s="3"/>
      <c r="Q33" s="6"/>
    </row>
    <row r="34" spans="1:17" ht="6" customHeight="1" x14ac:dyDescent="0.25">
      <c r="A34" s="3"/>
      <c r="B34" s="3"/>
      <c r="C34" s="3"/>
      <c r="D34" s="3"/>
      <c r="E34" s="3"/>
      <c r="F34" s="3"/>
      <c r="G34" s="3"/>
      <c r="H34" s="3"/>
      <c r="I34" s="3"/>
      <c r="J34" s="7"/>
      <c r="K34" s="3"/>
      <c r="L34" s="3"/>
      <c r="M34" s="3"/>
      <c r="N34" s="3"/>
      <c r="O34" s="3"/>
      <c r="P34" s="3"/>
      <c r="Q34" s="6"/>
    </row>
    <row r="35" spans="1:17" x14ac:dyDescent="0.25">
      <c r="A35" s="8" t="s">
        <v>2</v>
      </c>
      <c r="B35" s="8" t="s">
        <v>3</v>
      </c>
      <c r="C35" s="8" t="s">
        <v>4</v>
      </c>
      <c r="D35" s="8" t="s">
        <v>5</v>
      </c>
      <c r="E35" s="8" t="s">
        <v>6</v>
      </c>
      <c r="F35" s="8" t="s">
        <v>7</v>
      </c>
      <c r="G35" s="8" t="s">
        <v>8</v>
      </c>
      <c r="H35" s="8" t="s">
        <v>9</v>
      </c>
      <c r="I35" s="2"/>
      <c r="J35" s="8" t="s">
        <v>2</v>
      </c>
      <c r="K35" s="8" t="s">
        <v>3</v>
      </c>
      <c r="L35" s="8" t="s">
        <v>4</v>
      </c>
      <c r="M35" s="8" t="s">
        <v>5</v>
      </c>
      <c r="N35" s="8" t="s">
        <v>6</v>
      </c>
      <c r="O35" s="8" t="s">
        <v>7</v>
      </c>
      <c r="P35" s="8" t="s">
        <v>8</v>
      </c>
      <c r="Q35" s="8" t="s">
        <v>9</v>
      </c>
    </row>
    <row r="36" spans="1:17" ht="15" customHeight="1" x14ac:dyDescent="0.25">
      <c r="A36" s="249" t="s">
        <v>10</v>
      </c>
      <c r="B36" s="32" t="s">
        <v>11</v>
      </c>
      <c r="C36" s="8">
        <v>1</v>
      </c>
      <c r="D36" s="52"/>
      <c r="E36" s="124"/>
      <c r="F36" s="151" t="s">
        <v>55</v>
      </c>
      <c r="G36" s="150" t="s">
        <v>246</v>
      </c>
      <c r="H36" s="124"/>
      <c r="J36" s="249" t="s">
        <v>10</v>
      </c>
      <c r="K36" s="32" t="s">
        <v>11</v>
      </c>
      <c r="L36" s="8">
        <v>1</v>
      </c>
      <c r="M36" s="124"/>
      <c r="N36" s="151" t="s">
        <v>270</v>
      </c>
      <c r="O36" s="153" t="s">
        <v>66</v>
      </c>
      <c r="P36" s="151" t="s">
        <v>202</v>
      </c>
      <c r="Q36" s="52"/>
    </row>
    <row r="37" spans="1:17" x14ac:dyDescent="0.25">
      <c r="A37" s="249"/>
      <c r="B37" s="32" t="s">
        <v>12</v>
      </c>
      <c r="C37" s="8">
        <v>2</v>
      </c>
      <c r="D37" s="52"/>
      <c r="E37" s="124"/>
      <c r="F37" s="151" t="s">
        <v>187</v>
      </c>
      <c r="G37" s="150" t="s">
        <v>77</v>
      </c>
      <c r="H37" s="151" t="s">
        <v>55</v>
      </c>
      <c r="J37" s="249"/>
      <c r="K37" s="32" t="s">
        <v>12</v>
      </c>
      <c r="L37" s="8">
        <v>2</v>
      </c>
      <c r="M37" s="10"/>
      <c r="N37" s="151" t="s">
        <v>176</v>
      </c>
      <c r="O37" s="150" t="s">
        <v>203</v>
      </c>
      <c r="P37" s="153" t="s">
        <v>201</v>
      </c>
      <c r="Q37" s="52"/>
    </row>
    <row r="38" spans="1:17" x14ac:dyDescent="0.25">
      <c r="A38" s="249"/>
      <c r="B38" s="32" t="s">
        <v>189</v>
      </c>
      <c r="C38" s="8"/>
      <c r="D38" s="52"/>
      <c r="E38" s="52"/>
      <c r="F38" s="52"/>
      <c r="G38" s="52"/>
      <c r="H38" s="52"/>
      <c r="I38" s="2"/>
      <c r="J38" s="249"/>
      <c r="K38" s="32" t="s">
        <v>189</v>
      </c>
      <c r="L38" s="8"/>
      <c r="M38" s="10"/>
      <c r="N38" s="10"/>
      <c r="O38" s="10"/>
      <c r="Q38" s="10"/>
    </row>
    <row r="39" spans="1:17" x14ac:dyDescent="0.25">
      <c r="A39" s="249"/>
      <c r="B39" s="32" t="s">
        <v>14</v>
      </c>
      <c r="C39" s="8">
        <v>3</v>
      </c>
      <c r="D39" s="124"/>
      <c r="E39" s="151" t="s">
        <v>179</v>
      </c>
      <c r="F39" s="150" t="s">
        <v>226</v>
      </c>
      <c r="G39" s="153" t="s">
        <v>57</v>
      </c>
      <c r="H39" s="150" t="s">
        <v>77</v>
      </c>
      <c r="J39" s="249"/>
      <c r="K39" s="32" t="s">
        <v>14</v>
      </c>
      <c r="L39" s="8">
        <v>3</v>
      </c>
      <c r="M39" s="124"/>
      <c r="N39" s="150" t="s">
        <v>64</v>
      </c>
      <c r="O39" s="151" t="s">
        <v>176</v>
      </c>
      <c r="P39" s="150" t="s">
        <v>200</v>
      </c>
      <c r="Q39" s="52"/>
    </row>
    <row r="40" spans="1:17" x14ac:dyDescent="0.25">
      <c r="A40" s="249"/>
      <c r="B40" s="32" t="s">
        <v>16</v>
      </c>
      <c r="C40" s="8">
        <v>4</v>
      </c>
      <c r="D40" s="124"/>
      <c r="E40" s="151" t="s">
        <v>55</v>
      </c>
      <c r="F40" s="153" t="s">
        <v>188</v>
      </c>
      <c r="G40" s="52"/>
      <c r="H40" s="150" t="s">
        <v>77</v>
      </c>
      <c r="I40" s="3"/>
      <c r="J40" s="249"/>
      <c r="K40" s="32" t="s">
        <v>16</v>
      </c>
      <c r="L40" s="8">
        <v>4</v>
      </c>
      <c r="M40" s="124"/>
      <c r="N40" s="150" t="s">
        <v>64</v>
      </c>
      <c r="O40" s="151" t="s">
        <v>176</v>
      </c>
      <c r="P40" s="150" t="s">
        <v>64</v>
      </c>
      <c r="Q40" s="52"/>
    </row>
    <row r="41" spans="1:17" x14ac:dyDescent="0.25">
      <c r="A41" s="249"/>
      <c r="B41" s="32" t="s">
        <v>23</v>
      </c>
      <c r="C41" s="8">
        <v>5</v>
      </c>
      <c r="D41" s="93"/>
      <c r="E41" s="93"/>
      <c r="F41" s="93"/>
      <c r="G41" s="93"/>
      <c r="H41" s="93"/>
      <c r="I41" s="34"/>
      <c r="J41" s="249"/>
      <c r="K41" s="32" t="s">
        <v>23</v>
      </c>
      <c r="L41" s="8">
        <v>5</v>
      </c>
      <c r="M41" s="124"/>
      <c r="N41" s="124"/>
      <c r="O41" s="9"/>
      <c r="P41" s="9"/>
      <c r="Q41" s="124"/>
    </row>
    <row r="42" spans="1:17" ht="15" customHeight="1" x14ac:dyDescent="0.25">
      <c r="A42" s="249" t="s">
        <v>17</v>
      </c>
      <c r="B42" s="32" t="s">
        <v>92</v>
      </c>
      <c r="C42" s="8">
        <v>1</v>
      </c>
      <c r="D42" s="124"/>
      <c r="E42" s="150" t="s">
        <v>243</v>
      </c>
      <c r="F42" s="153" t="s">
        <v>182</v>
      </c>
      <c r="G42" s="151" t="s">
        <v>183</v>
      </c>
      <c r="H42" s="153" t="s">
        <v>180</v>
      </c>
      <c r="I42" s="34"/>
      <c r="J42" s="249" t="s">
        <v>17</v>
      </c>
      <c r="K42" s="32" t="s">
        <v>92</v>
      </c>
      <c r="L42" s="8">
        <v>1</v>
      </c>
      <c r="M42" s="52"/>
      <c r="N42" s="153" t="s">
        <v>204</v>
      </c>
      <c r="O42" s="150" t="s">
        <v>206</v>
      </c>
      <c r="P42" s="151" t="s">
        <v>205</v>
      </c>
      <c r="Q42" s="153" t="s">
        <v>207</v>
      </c>
    </row>
    <row r="43" spans="1:17" x14ac:dyDescent="0.25">
      <c r="A43" s="249"/>
      <c r="B43" s="32" t="s">
        <v>190</v>
      </c>
      <c r="C43" s="8"/>
      <c r="D43" s="93"/>
      <c r="E43" s="93"/>
      <c r="F43" s="93"/>
      <c r="G43" s="93"/>
      <c r="H43" s="93"/>
      <c r="I43" s="34"/>
      <c r="J43" s="249"/>
      <c r="K43" s="32" t="s">
        <v>190</v>
      </c>
      <c r="L43" s="8"/>
      <c r="M43" s="93"/>
      <c r="N43" s="93"/>
      <c r="O43" s="93"/>
      <c r="P43" s="93"/>
      <c r="Q43" s="93"/>
    </row>
    <row r="44" spans="1:17" x14ac:dyDescent="0.25">
      <c r="A44" s="249"/>
      <c r="B44" s="32" t="s">
        <v>174</v>
      </c>
      <c r="C44" s="8">
        <v>2</v>
      </c>
      <c r="D44" s="124"/>
      <c r="E44" s="150" t="s">
        <v>77</v>
      </c>
      <c r="F44" s="153" t="s">
        <v>57</v>
      </c>
      <c r="G44" s="151" t="s">
        <v>55</v>
      </c>
      <c r="H44" s="153" t="s">
        <v>57</v>
      </c>
      <c r="I44" s="34"/>
      <c r="J44" s="249"/>
      <c r="K44" s="32" t="s">
        <v>174</v>
      </c>
      <c r="L44" s="8">
        <v>2</v>
      </c>
      <c r="M44" s="52"/>
      <c r="N44" s="153" t="s">
        <v>66</v>
      </c>
      <c r="O44" s="150" t="s">
        <v>64</v>
      </c>
      <c r="P44" s="151" t="s">
        <v>176</v>
      </c>
      <c r="Q44" s="153" t="s">
        <v>66</v>
      </c>
    </row>
    <row r="45" spans="1:17" x14ac:dyDescent="0.25">
      <c r="A45" s="249"/>
      <c r="B45" s="32" t="s">
        <v>175</v>
      </c>
      <c r="C45" s="8">
        <v>3</v>
      </c>
      <c r="D45" s="124"/>
      <c r="E45" s="150" t="s">
        <v>77</v>
      </c>
      <c r="F45" s="153" t="s">
        <v>57</v>
      </c>
      <c r="G45" s="151" t="s">
        <v>55</v>
      </c>
      <c r="H45" s="153" t="s">
        <v>57</v>
      </c>
      <c r="I45" s="34"/>
      <c r="J45" s="249"/>
      <c r="K45" s="32" t="s">
        <v>175</v>
      </c>
      <c r="L45" s="8">
        <v>3</v>
      </c>
      <c r="M45" s="52"/>
      <c r="N45" s="153" t="s">
        <v>66</v>
      </c>
      <c r="O45" s="150" t="s">
        <v>64</v>
      </c>
      <c r="P45" s="151" t="s">
        <v>176</v>
      </c>
      <c r="Q45" s="153" t="s">
        <v>66</v>
      </c>
    </row>
    <row r="46" spans="1:17" x14ac:dyDescent="0.25">
      <c r="A46" s="1"/>
      <c r="B46" s="33"/>
      <c r="C46" s="2"/>
      <c r="D46" s="34" t="s">
        <v>82</v>
      </c>
      <c r="E46" s="68" t="s">
        <v>83</v>
      </c>
      <c r="F46" s="68" t="s">
        <v>84</v>
      </c>
      <c r="G46" s="68" t="s">
        <v>85</v>
      </c>
      <c r="H46" s="68" t="s">
        <v>86</v>
      </c>
      <c r="I46" s="68"/>
      <c r="J46" s="1"/>
      <c r="K46" s="33"/>
      <c r="L46" s="2"/>
      <c r="M46" s="34" t="s">
        <v>82</v>
      </c>
      <c r="N46" s="68" t="s">
        <v>83</v>
      </c>
      <c r="O46" s="68" t="s">
        <v>84</v>
      </c>
      <c r="P46" s="68" t="s">
        <v>85</v>
      </c>
      <c r="Q46" s="34" t="s">
        <v>86</v>
      </c>
    </row>
    <row r="47" spans="1:17" x14ac:dyDescent="0.25">
      <c r="A47" s="83" t="s">
        <v>348</v>
      </c>
      <c r="B47" s="3"/>
      <c r="C47" s="3"/>
      <c r="D47" s="3"/>
      <c r="E47" s="3"/>
      <c r="F47" s="3"/>
      <c r="G47" s="3"/>
      <c r="H47" s="6"/>
      <c r="I47" s="6"/>
      <c r="J47" s="83" t="s">
        <v>349</v>
      </c>
      <c r="K47" s="7"/>
      <c r="L47" s="7"/>
      <c r="M47" s="7"/>
      <c r="N47" s="7"/>
      <c r="O47" s="7"/>
      <c r="P47" s="7"/>
      <c r="Q47" s="7"/>
    </row>
    <row r="48" spans="1:17" ht="6" customHeight="1" x14ac:dyDescent="0.25">
      <c r="A48" s="7"/>
      <c r="B48" s="3"/>
      <c r="C48" s="3"/>
      <c r="D48" s="3"/>
      <c r="E48" s="3"/>
      <c r="F48" s="3"/>
      <c r="G48" s="3"/>
      <c r="H48" s="6"/>
      <c r="I48" s="6"/>
      <c r="J48" s="3"/>
      <c r="K48" s="3"/>
      <c r="L48" s="3"/>
      <c r="M48" s="3"/>
      <c r="N48" s="3"/>
      <c r="O48" s="3"/>
      <c r="P48" s="3"/>
      <c r="Q48" s="3"/>
    </row>
    <row r="49" spans="1:17" x14ac:dyDescent="0.25">
      <c r="A49" s="8" t="s">
        <v>2</v>
      </c>
      <c r="B49" s="8" t="s">
        <v>3</v>
      </c>
      <c r="C49" s="8" t="s">
        <v>4</v>
      </c>
      <c r="D49" s="8" t="s">
        <v>5</v>
      </c>
      <c r="E49" s="8" t="s">
        <v>6</v>
      </c>
      <c r="F49" s="8" t="s">
        <v>7</v>
      </c>
      <c r="G49" s="8" t="s">
        <v>8</v>
      </c>
      <c r="H49" s="8" t="s">
        <v>9</v>
      </c>
      <c r="I49" s="2"/>
      <c r="J49" s="8" t="s">
        <v>2</v>
      </c>
      <c r="K49" s="8" t="s">
        <v>3</v>
      </c>
      <c r="L49" s="8" t="s">
        <v>4</v>
      </c>
      <c r="M49" s="8" t="s">
        <v>5</v>
      </c>
      <c r="N49" s="8" t="s">
        <v>6</v>
      </c>
      <c r="O49" s="8" t="s">
        <v>7</v>
      </c>
      <c r="P49" s="8" t="s">
        <v>8</v>
      </c>
      <c r="Q49" s="8" t="s">
        <v>9</v>
      </c>
    </row>
    <row r="50" spans="1:17" ht="15" customHeight="1" x14ac:dyDescent="0.25">
      <c r="A50" s="249" t="s">
        <v>10</v>
      </c>
      <c r="B50" s="32" t="s">
        <v>11</v>
      </c>
      <c r="C50" s="8">
        <v>1</v>
      </c>
      <c r="D50" s="124"/>
      <c r="E50" s="159" t="s">
        <v>192</v>
      </c>
      <c r="F50" s="151" t="s">
        <v>266</v>
      </c>
      <c r="G50" s="52"/>
      <c r="H50" s="160" t="s">
        <v>63</v>
      </c>
      <c r="I50" s="34"/>
      <c r="J50" s="249" t="s">
        <v>10</v>
      </c>
      <c r="K50" s="32" t="s">
        <v>11</v>
      </c>
      <c r="L50" s="8">
        <v>1</v>
      </c>
      <c r="M50" s="52"/>
      <c r="N50" s="151" t="s">
        <v>65</v>
      </c>
      <c r="O50" s="150" t="s">
        <v>185</v>
      </c>
      <c r="P50" s="124"/>
      <c r="Q50" s="150" t="s">
        <v>177</v>
      </c>
    </row>
    <row r="51" spans="1:17" x14ac:dyDescent="0.25">
      <c r="A51" s="249"/>
      <c r="B51" s="32" t="s">
        <v>12</v>
      </c>
      <c r="C51" s="8">
        <v>2</v>
      </c>
      <c r="D51" s="10"/>
      <c r="E51" s="161" t="s">
        <v>268</v>
      </c>
      <c r="F51" s="151" t="s">
        <v>267</v>
      </c>
      <c r="G51" s="52"/>
      <c r="H51" s="160" t="s">
        <v>63</v>
      </c>
      <c r="I51" s="34"/>
      <c r="J51" s="249"/>
      <c r="K51" s="32" t="s">
        <v>12</v>
      </c>
      <c r="L51" s="8">
        <v>2</v>
      </c>
      <c r="M51" s="52"/>
      <c r="N51" s="151" t="s">
        <v>65</v>
      </c>
      <c r="O51" s="151" t="s">
        <v>191</v>
      </c>
      <c r="P51" s="124"/>
      <c r="Q51" s="150" t="s">
        <v>78</v>
      </c>
    </row>
    <row r="52" spans="1:17" x14ac:dyDescent="0.25">
      <c r="A52" s="249"/>
      <c r="B52" s="32" t="s">
        <v>189</v>
      </c>
      <c r="C52" s="8"/>
      <c r="D52" s="10"/>
      <c r="E52" s="162"/>
      <c r="F52" s="10"/>
      <c r="G52" s="10"/>
      <c r="H52" s="163"/>
      <c r="I52" s="2"/>
      <c r="J52" s="249"/>
      <c r="K52" s="32" t="s">
        <v>189</v>
      </c>
      <c r="L52" s="8"/>
      <c r="M52" s="52"/>
      <c r="N52" s="52"/>
      <c r="O52" s="52"/>
      <c r="P52" s="52"/>
      <c r="Q52" s="52"/>
    </row>
    <row r="53" spans="1:17" ht="14.25" customHeight="1" x14ac:dyDescent="0.25">
      <c r="A53" s="249"/>
      <c r="B53" s="32" t="s">
        <v>14</v>
      </c>
      <c r="C53" s="8">
        <v>3</v>
      </c>
      <c r="D53" s="124"/>
      <c r="E53" s="164" t="s">
        <v>193</v>
      </c>
      <c r="F53" s="153" t="s">
        <v>199</v>
      </c>
      <c r="G53" s="52"/>
      <c r="H53" s="165" t="s">
        <v>267</v>
      </c>
      <c r="I53" s="34"/>
      <c r="J53" s="249"/>
      <c r="K53" s="32" t="s">
        <v>14</v>
      </c>
      <c r="L53" s="8">
        <v>3</v>
      </c>
      <c r="M53" s="52"/>
      <c r="N53" s="150" t="s">
        <v>78</v>
      </c>
      <c r="O53" s="153" t="s">
        <v>186</v>
      </c>
      <c r="P53" s="52"/>
      <c r="Q53" s="151" t="s">
        <v>197</v>
      </c>
    </row>
    <row r="54" spans="1:17" x14ac:dyDescent="0.25">
      <c r="A54" s="249"/>
      <c r="B54" s="32" t="s">
        <v>16</v>
      </c>
      <c r="C54" s="8">
        <v>4</v>
      </c>
      <c r="D54" s="124"/>
      <c r="E54" s="164" t="s">
        <v>63</v>
      </c>
      <c r="F54" s="150" t="s">
        <v>68</v>
      </c>
      <c r="G54" s="52"/>
      <c r="H54" s="165" t="s">
        <v>267</v>
      </c>
      <c r="I54" s="34"/>
      <c r="J54" s="249"/>
      <c r="K54" s="32" t="s">
        <v>16</v>
      </c>
      <c r="L54" s="8">
        <v>4</v>
      </c>
      <c r="M54" s="52"/>
      <c r="N54" s="150" t="s">
        <v>78</v>
      </c>
      <c r="O54" s="153" t="s">
        <v>75</v>
      </c>
      <c r="P54" s="52"/>
      <c r="Q54" s="151" t="s">
        <v>65</v>
      </c>
    </row>
    <row r="55" spans="1:17" x14ac:dyDescent="0.25">
      <c r="A55" s="249"/>
      <c r="B55" s="32" t="s">
        <v>23</v>
      </c>
      <c r="C55" s="8">
        <v>5</v>
      </c>
      <c r="D55" s="124"/>
      <c r="E55" s="124"/>
      <c r="F55" s="9"/>
      <c r="G55" s="9"/>
      <c r="H55" s="52"/>
      <c r="I55" s="34"/>
      <c r="J55" s="249"/>
      <c r="K55" s="32" t="s">
        <v>23</v>
      </c>
      <c r="L55" s="8">
        <v>5</v>
      </c>
      <c r="M55" s="93"/>
      <c r="N55" s="93"/>
      <c r="O55" s="93"/>
      <c r="P55" s="93"/>
      <c r="Q55" s="93"/>
    </row>
    <row r="56" spans="1:17" ht="15" customHeight="1" x14ac:dyDescent="0.25">
      <c r="A56" s="249" t="s">
        <v>17</v>
      </c>
      <c r="B56" s="32" t="s">
        <v>92</v>
      </c>
      <c r="C56" s="8">
        <v>1</v>
      </c>
      <c r="D56" s="150" t="s">
        <v>195</v>
      </c>
      <c r="E56" s="124"/>
      <c r="F56" s="153" t="s">
        <v>196</v>
      </c>
      <c r="G56" s="151" t="s">
        <v>269</v>
      </c>
      <c r="H56" s="150" t="s">
        <v>198</v>
      </c>
      <c r="I56" s="34"/>
      <c r="J56" s="249" t="s">
        <v>17</v>
      </c>
      <c r="K56" s="32" t="s">
        <v>92</v>
      </c>
      <c r="L56" s="8">
        <v>1</v>
      </c>
      <c r="M56" s="150" t="s">
        <v>181</v>
      </c>
      <c r="N56" s="124"/>
      <c r="O56" s="151" t="s">
        <v>194</v>
      </c>
      <c r="P56" s="153" t="s">
        <v>184</v>
      </c>
      <c r="Q56" s="153" t="s">
        <v>178</v>
      </c>
    </row>
    <row r="57" spans="1:17" x14ac:dyDescent="0.25">
      <c r="A57" s="249"/>
      <c r="B57" s="32" t="s">
        <v>190</v>
      </c>
      <c r="C57" s="8"/>
      <c r="D57" s="93"/>
      <c r="E57" s="93"/>
      <c r="F57" s="93"/>
      <c r="G57" s="93"/>
      <c r="H57" s="93"/>
      <c r="I57" s="34"/>
      <c r="J57" s="249"/>
      <c r="K57" s="32" t="s">
        <v>190</v>
      </c>
      <c r="L57" s="8"/>
      <c r="M57" s="93"/>
      <c r="N57" s="93"/>
      <c r="O57" s="93"/>
      <c r="P57" s="93"/>
      <c r="Q57" s="93"/>
    </row>
    <row r="58" spans="1:17" x14ac:dyDescent="0.25">
      <c r="A58" s="249"/>
      <c r="B58" s="32" t="s">
        <v>174</v>
      </c>
      <c r="C58" s="8">
        <v>2</v>
      </c>
      <c r="D58" s="150" t="s">
        <v>68</v>
      </c>
      <c r="E58" s="124"/>
      <c r="F58" s="153" t="s">
        <v>63</v>
      </c>
      <c r="G58" s="151" t="s">
        <v>267</v>
      </c>
      <c r="H58" s="150" t="s">
        <v>68</v>
      </c>
      <c r="I58" s="34"/>
      <c r="J58" s="249"/>
      <c r="K58" s="32" t="s">
        <v>174</v>
      </c>
      <c r="L58" s="8">
        <v>2</v>
      </c>
      <c r="M58" s="150" t="s">
        <v>78</v>
      </c>
      <c r="N58" s="124"/>
      <c r="O58" s="151" t="s">
        <v>65</v>
      </c>
      <c r="P58" s="153" t="s">
        <v>75</v>
      </c>
      <c r="Q58" s="153" t="s">
        <v>75</v>
      </c>
    </row>
    <row r="59" spans="1:17" ht="14.25" customHeight="1" x14ac:dyDescent="0.25">
      <c r="A59" s="249"/>
      <c r="B59" s="32" t="s">
        <v>175</v>
      </c>
      <c r="C59" s="8">
        <v>3</v>
      </c>
      <c r="D59" s="150" t="s">
        <v>68</v>
      </c>
      <c r="E59" s="124"/>
      <c r="F59" s="153" t="s">
        <v>63</v>
      </c>
      <c r="G59" s="151" t="s">
        <v>267</v>
      </c>
      <c r="H59" s="150" t="s">
        <v>68</v>
      </c>
      <c r="I59" s="34"/>
      <c r="J59" s="249"/>
      <c r="K59" s="32" t="s">
        <v>175</v>
      </c>
      <c r="L59" s="8">
        <v>3</v>
      </c>
      <c r="M59" s="150" t="s">
        <v>78</v>
      </c>
      <c r="N59" s="124"/>
      <c r="O59" s="151" t="s">
        <v>65</v>
      </c>
      <c r="P59" s="153" t="s">
        <v>75</v>
      </c>
      <c r="Q59" s="153" t="s">
        <v>75</v>
      </c>
    </row>
    <row r="60" spans="1:17" x14ac:dyDescent="0.25">
      <c r="A60" s="1"/>
      <c r="B60" s="33"/>
      <c r="C60" s="2"/>
      <c r="D60" s="68" t="s">
        <v>82</v>
      </c>
      <c r="E60" s="68" t="s">
        <v>83</v>
      </c>
      <c r="F60" s="68" t="s">
        <v>84</v>
      </c>
      <c r="G60" s="68" t="s">
        <v>85</v>
      </c>
      <c r="H60" s="68" t="s">
        <v>86</v>
      </c>
      <c r="I60" s="68"/>
      <c r="J60" s="1"/>
      <c r="K60" s="33"/>
      <c r="L60" s="2"/>
      <c r="M60" s="68" t="s">
        <v>82</v>
      </c>
      <c r="N60" s="68" t="s">
        <v>83</v>
      </c>
      <c r="O60" s="68" t="s">
        <v>84</v>
      </c>
      <c r="P60" s="68" t="s">
        <v>85</v>
      </c>
      <c r="Q60" s="68" t="s">
        <v>86</v>
      </c>
    </row>
    <row r="61" spans="1:17" x14ac:dyDescent="0.25">
      <c r="A61" s="1"/>
      <c r="B61" s="33"/>
      <c r="C61" s="2"/>
      <c r="D61" s="68"/>
      <c r="E61" s="68"/>
      <c r="F61" s="68"/>
      <c r="G61" s="68"/>
      <c r="H61" s="68"/>
      <c r="I61" s="68"/>
      <c r="J61" s="1"/>
      <c r="K61" s="33"/>
      <c r="L61" s="2"/>
      <c r="M61" s="68"/>
      <c r="N61" s="68"/>
      <c r="O61" s="68"/>
      <c r="P61" s="68"/>
      <c r="Q61" s="68"/>
    </row>
    <row r="62" spans="1:17" x14ac:dyDescent="0.25">
      <c r="A62" s="1"/>
      <c r="B62" s="1"/>
      <c r="C62" s="1"/>
      <c r="D62" s="1"/>
      <c r="E62" s="1"/>
      <c r="F62" s="1"/>
      <c r="G62" s="1"/>
      <c r="H62" s="1"/>
      <c r="I62" s="68"/>
      <c r="J62" s="1"/>
      <c r="K62" s="33"/>
      <c r="L62" s="2"/>
      <c r="M62" s="68"/>
      <c r="N62" s="68"/>
      <c r="O62" s="68"/>
      <c r="P62" s="68"/>
      <c r="Q62" s="68"/>
    </row>
    <row r="63" spans="1:17" x14ac:dyDescent="0.25">
      <c r="A63" s="83" t="s">
        <v>93</v>
      </c>
      <c r="B63" s="7"/>
      <c r="C63" s="7"/>
      <c r="D63" s="7"/>
      <c r="E63" s="7"/>
      <c r="F63" s="7"/>
      <c r="G63" s="7"/>
      <c r="H63" s="7"/>
      <c r="I63" s="7"/>
      <c r="J63" s="83" t="s">
        <v>93</v>
      </c>
      <c r="K63" s="7"/>
      <c r="L63" s="7"/>
      <c r="M63" s="7"/>
      <c r="N63" s="7"/>
      <c r="O63" s="7"/>
      <c r="P63" s="7"/>
      <c r="Q63" s="7"/>
    </row>
    <row r="64" spans="1:17" ht="6" customHeight="1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</row>
    <row r="65" spans="1:17" x14ac:dyDescent="0.25">
      <c r="A65" s="8" t="s">
        <v>2</v>
      </c>
      <c r="B65" s="8" t="s">
        <v>3</v>
      </c>
      <c r="C65" s="8" t="s">
        <v>4</v>
      </c>
      <c r="D65" s="8" t="s">
        <v>5</v>
      </c>
      <c r="E65" s="8" t="s">
        <v>6</v>
      </c>
      <c r="F65" s="8" t="s">
        <v>7</v>
      </c>
      <c r="G65" s="8" t="s">
        <v>8</v>
      </c>
      <c r="H65" s="8" t="s">
        <v>9</v>
      </c>
      <c r="I65" s="2"/>
      <c r="J65" s="8" t="s">
        <v>2</v>
      </c>
      <c r="K65" s="8" t="s">
        <v>3</v>
      </c>
      <c r="L65" s="8" t="s">
        <v>4</v>
      </c>
      <c r="M65" s="8" t="s">
        <v>5</v>
      </c>
      <c r="N65" s="8" t="s">
        <v>6</v>
      </c>
      <c r="O65" s="8" t="s">
        <v>7</v>
      </c>
      <c r="P65" s="8" t="s">
        <v>8</v>
      </c>
      <c r="Q65" s="8" t="s">
        <v>9</v>
      </c>
    </row>
    <row r="66" spans="1:17" ht="15" customHeight="1" x14ac:dyDescent="0.25">
      <c r="A66" s="250" t="s">
        <v>10</v>
      </c>
      <c r="B66" s="32" t="s">
        <v>11</v>
      </c>
      <c r="C66" s="8">
        <v>1</v>
      </c>
      <c r="D66" s="166"/>
      <c r="E66" s="150" t="s">
        <v>351</v>
      </c>
      <c r="F66" s="153" t="s">
        <v>352</v>
      </c>
      <c r="G66" s="151" t="s">
        <v>353</v>
      </c>
      <c r="H66" s="152" t="s">
        <v>354</v>
      </c>
      <c r="I66" s="167"/>
      <c r="J66" s="253" t="s">
        <v>10</v>
      </c>
      <c r="K66" s="168" t="s">
        <v>11</v>
      </c>
      <c r="L66" s="169">
        <v>1</v>
      </c>
      <c r="M66" s="166"/>
      <c r="N66" s="150" t="s">
        <v>351</v>
      </c>
      <c r="O66" s="153" t="s">
        <v>352</v>
      </c>
      <c r="P66" s="151" t="s">
        <v>353</v>
      </c>
      <c r="Q66" s="152" t="s">
        <v>354</v>
      </c>
    </row>
    <row r="67" spans="1:17" x14ac:dyDescent="0.25">
      <c r="A67" s="251"/>
      <c r="B67" s="32" t="s">
        <v>12</v>
      </c>
      <c r="C67" s="8">
        <v>2</v>
      </c>
      <c r="D67" s="166"/>
      <c r="E67" s="150" t="s">
        <v>355</v>
      </c>
      <c r="F67" s="153" t="s">
        <v>356</v>
      </c>
      <c r="G67" s="151" t="s">
        <v>357</v>
      </c>
      <c r="H67" s="170" t="s">
        <v>358</v>
      </c>
      <c r="I67" s="167"/>
      <c r="J67" s="254"/>
      <c r="K67" s="168" t="s">
        <v>12</v>
      </c>
      <c r="L67" s="169">
        <v>2</v>
      </c>
      <c r="M67" s="166"/>
      <c r="N67" s="150" t="s">
        <v>355</v>
      </c>
      <c r="O67" s="153" t="s">
        <v>356</v>
      </c>
      <c r="P67" s="151" t="s">
        <v>357</v>
      </c>
      <c r="Q67" s="170" t="s">
        <v>358</v>
      </c>
    </row>
    <row r="68" spans="1:17" x14ac:dyDescent="0.25">
      <c r="A68" s="251"/>
      <c r="B68" s="32" t="s">
        <v>189</v>
      </c>
      <c r="C68" s="8"/>
      <c r="D68" s="171"/>
      <c r="E68" s="172"/>
      <c r="F68" s="173"/>
      <c r="G68" s="174"/>
      <c r="H68" s="175"/>
      <c r="I68" s="167"/>
      <c r="J68" s="254"/>
      <c r="K68" s="168" t="s">
        <v>189</v>
      </c>
      <c r="L68" s="169"/>
      <c r="M68" s="171"/>
      <c r="N68" s="172"/>
      <c r="O68" s="173"/>
      <c r="P68" s="174"/>
      <c r="Q68" s="175"/>
    </row>
    <row r="69" spans="1:17" x14ac:dyDescent="0.25">
      <c r="A69" s="251"/>
      <c r="B69" s="32" t="s">
        <v>14</v>
      </c>
      <c r="C69" s="8">
        <v>3</v>
      </c>
      <c r="D69" s="166"/>
      <c r="E69" s="150" t="s">
        <v>359</v>
      </c>
      <c r="F69" s="153" t="s">
        <v>360</v>
      </c>
      <c r="G69" s="151" t="s">
        <v>361</v>
      </c>
      <c r="H69" s="152" t="s">
        <v>362</v>
      </c>
      <c r="I69" s="167"/>
      <c r="J69" s="254"/>
      <c r="K69" s="168" t="s">
        <v>14</v>
      </c>
      <c r="L69" s="169">
        <v>3</v>
      </c>
      <c r="M69" s="166"/>
      <c r="N69" s="150" t="s">
        <v>359</v>
      </c>
      <c r="O69" s="153" t="s">
        <v>360</v>
      </c>
      <c r="P69" s="151" t="s">
        <v>361</v>
      </c>
      <c r="Q69" s="152" t="s">
        <v>362</v>
      </c>
    </row>
    <row r="70" spans="1:17" x14ac:dyDescent="0.25">
      <c r="A70" s="251"/>
      <c r="B70" s="32" t="s">
        <v>16</v>
      </c>
      <c r="C70" s="8">
        <v>4</v>
      </c>
      <c r="D70" s="166"/>
      <c r="E70" s="150" t="s">
        <v>56</v>
      </c>
      <c r="F70" s="153" t="s">
        <v>363</v>
      </c>
      <c r="G70" s="151"/>
      <c r="H70" s="152" t="s">
        <v>364</v>
      </c>
      <c r="I70" s="167"/>
      <c r="J70" s="254"/>
      <c r="K70" s="168" t="s">
        <v>16</v>
      </c>
      <c r="L70" s="169">
        <v>4</v>
      </c>
      <c r="M70" s="166"/>
      <c r="N70" s="150" t="s">
        <v>56</v>
      </c>
      <c r="O70" s="153" t="s">
        <v>363</v>
      </c>
      <c r="P70" s="151"/>
      <c r="Q70" s="152" t="s">
        <v>364</v>
      </c>
    </row>
    <row r="71" spans="1:17" x14ac:dyDescent="0.25">
      <c r="A71" s="252"/>
      <c r="B71" s="32" t="s">
        <v>23</v>
      </c>
      <c r="C71" s="8">
        <v>5</v>
      </c>
      <c r="D71" s="176"/>
      <c r="E71" s="166"/>
      <c r="F71" s="176"/>
      <c r="G71" s="176"/>
      <c r="H71" s="166"/>
      <c r="I71" s="167"/>
      <c r="J71" s="255"/>
      <c r="K71" s="168" t="s">
        <v>23</v>
      </c>
      <c r="L71" s="169">
        <v>5</v>
      </c>
      <c r="M71" s="176"/>
      <c r="N71" s="166"/>
      <c r="O71" s="176"/>
      <c r="P71" s="176"/>
      <c r="Q71" s="166"/>
    </row>
    <row r="72" spans="1:17" ht="15" customHeight="1" x14ac:dyDescent="0.25">
      <c r="A72" s="250" t="s">
        <v>17</v>
      </c>
      <c r="B72" s="32" t="s">
        <v>92</v>
      </c>
      <c r="C72" s="8">
        <v>1</v>
      </c>
      <c r="D72" s="166"/>
      <c r="E72" s="166"/>
      <c r="F72" s="177"/>
      <c r="G72" s="166"/>
      <c r="H72" s="166"/>
      <c r="I72" s="167"/>
      <c r="J72" s="253" t="s">
        <v>17</v>
      </c>
      <c r="K72" s="168" t="s">
        <v>92</v>
      </c>
      <c r="L72" s="169">
        <v>1</v>
      </c>
      <c r="M72" s="166"/>
      <c r="N72" s="166"/>
      <c r="O72" s="177"/>
      <c r="P72" s="166"/>
      <c r="Q72" s="166"/>
    </row>
    <row r="73" spans="1:17" x14ac:dyDescent="0.25">
      <c r="A73" s="251"/>
      <c r="B73" s="32" t="s">
        <v>190</v>
      </c>
      <c r="C73" s="8"/>
      <c r="D73" s="166"/>
      <c r="E73" s="166"/>
      <c r="F73" s="177"/>
      <c r="G73" s="166"/>
      <c r="H73" s="166"/>
      <c r="I73" s="167"/>
      <c r="J73" s="254"/>
      <c r="K73" s="168" t="s">
        <v>190</v>
      </c>
      <c r="L73" s="169"/>
      <c r="M73" s="166"/>
      <c r="N73" s="166"/>
      <c r="O73" s="177"/>
      <c r="P73" s="166"/>
      <c r="Q73" s="166"/>
    </row>
    <row r="74" spans="1:17" x14ac:dyDescent="0.25">
      <c r="A74" s="251"/>
      <c r="B74" s="32" t="s">
        <v>174</v>
      </c>
      <c r="C74" s="8">
        <v>2</v>
      </c>
      <c r="D74" s="166"/>
      <c r="E74" s="166"/>
      <c r="F74" s="177"/>
      <c r="G74" s="166"/>
      <c r="H74" s="166"/>
      <c r="I74" s="167"/>
      <c r="J74" s="254"/>
      <c r="K74" s="168" t="s">
        <v>174</v>
      </c>
      <c r="L74" s="169">
        <v>2</v>
      </c>
      <c r="M74" s="166"/>
      <c r="N74" s="166"/>
      <c r="O74" s="177"/>
      <c r="P74" s="166"/>
      <c r="Q74" s="166"/>
    </row>
    <row r="75" spans="1:17" x14ac:dyDescent="0.25">
      <c r="A75" s="252"/>
      <c r="B75" s="32" t="s">
        <v>175</v>
      </c>
      <c r="C75" s="8">
        <v>3</v>
      </c>
      <c r="D75" s="166"/>
      <c r="E75" s="166"/>
      <c r="F75" s="177"/>
      <c r="G75" s="166"/>
      <c r="H75" s="166"/>
      <c r="I75" s="167"/>
      <c r="J75" s="255"/>
      <c r="K75" s="168" t="s">
        <v>175</v>
      </c>
      <c r="L75" s="169">
        <v>3</v>
      </c>
      <c r="M75" s="166"/>
      <c r="N75" s="166"/>
      <c r="O75" s="177"/>
      <c r="P75" s="166"/>
      <c r="Q75" s="166"/>
    </row>
    <row r="76" spans="1:17" x14ac:dyDescent="0.25">
      <c r="A76" s="3"/>
      <c r="B76" s="3"/>
      <c r="C76" s="3"/>
      <c r="D76" s="34" t="str">
        <f>D60</f>
        <v>NK4</v>
      </c>
      <c r="E76" s="34" t="str">
        <f>E60</f>
        <v>NK5</v>
      </c>
      <c r="F76" s="34" t="str">
        <f>F60</f>
        <v>NK1</v>
      </c>
      <c r="G76" s="34" t="str">
        <f>G60</f>
        <v>NK2</v>
      </c>
      <c r="H76" s="34" t="str">
        <f>H60</f>
        <v>NK3</v>
      </c>
      <c r="I76" s="34"/>
      <c r="J76" s="3"/>
      <c r="K76" s="3"/>
      <c r="L76" s="3"/>
      <c r="M76" s="34" t="str">
        <f>M60</f>
        <v>NK4</v>
      </c>
      <c r="N76" s="34" t="str">
        <f>N60</f>
        <v>NK5</v>
      </c>
      <c r="O76" s="34" t="str">
        <f>O60</f>
        <v>NK1</v>
      </c>
      <c r="P76" s="34" t="str">
        <f>P60</f>
        <v>NK2</v>
      </c>
      <c r="Q76" s="34" t="str">
        <f>Q60</f>
        <v>NK3</v>
      </c>
    </row>
  </sheetData>
  <mergeCells count="20">
    <mergeCell ref="J8:J13"/>
    <mergeCell ref="J14:J17"/>
    <mergeCell ref="J56:J59"/>
    <mergeCell ref="J66:J71"/>
    <mergeCell ref="A42:A45"/>
    <mergeCell ref="J22:J27"/>
    <mergeCell ref="J36:J41"/>
    <mergeCell ref="J42:J45"/>
    <mergeCell ref="A66:A71"/>
    <mergeCell ref="A8:A13"/>
    <mergeCell ref="A14:A17"/>
    <mergeCell ref="A22:A27"/>
    <mergeCell ref="J72:J75"/>
    <mergeCell ref="J28:J31"/>
    <mergeCell ref="A36:A41"/>
    <mergeCell ref="J50:J55"/>
    <mergeCell ref="A28:A31"/>
    <mergeCell ref="A72:A75"/>
    <mergeCell ref="A50:A55"/>
    <mergeCell ref="A56:A59"/>
  </mergeCells>
  <phoneticPr fontId="8" type="noConversion"/>
  <printOptions horizontalCentered="1" verticalCentered="1"/>
  <pageMargins left="0" right="0" top="0.19685039370078741" bottom="0.19685039370078741" header="0" footer="0"/>
  <pageSetup paperSize="9" scale="68" fitToHeight="2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3"/>
  <sheetViews>
    <sheetView zoomScale="70" zoomScaleNormal="70" workbookViewId="0">
      <selection activeCell="D6" sqref="D6:H15"/>
    </sheetView>
  </sheetViews>
  <sheetFormatPr defaultColWidth="9" defaultRowHeight="15" x14ac:dyDescent="0.25"/>
  <cols>
    <col min="1" max="1" width="7" customWidth="1"/>
    <col min="2" max="2" width="12.42578125" bestFit="1" customWidth="1"/>
    <col min="3" max="3" width="6.7109375" bestFit="1" customWidth="1"/>
    <col min="4" max="8" width="14.7109375" customWidth="1"/>
  </cols>
  <sheetData>
    <row r="1" spans="1:13" x14ac:dyDescent="0.25">
      <c r="A1" s="11" t="s">
        <v>0</v>
      </c>
      <c r="B1" s="12"/>
      <c r="C1" s="11"/>
      <c r="D1" s="12"/>
      <c r="E1" s="12"/>
      <c r="F1" s="12"/>
      <c r="G1" s="12"/>
      <c r="H1" s="13"/>
    </row>
    <row r="2" spans="1:13" x14ac:dyDescent="0.25">
      <c r="A2" s="11" t="s">
        <v>314</v>
      </c>
      <c r="B2" s="12"/>
      <c r="C2" s="11"/>
      <c r="D2" s="12"/>
      <c r="E2" s="12"/>
      <c r="F2" s="12"/>
      <c r="G2" s="12"/>
      <c r="H2" s="15"/>
      <c r="I2" s="43" t="s">
        <v>110</v>
      </c>
      <c r="J2" s="45" t="s">
        <v>113</v>
      </c>
      <c r="K2" s="44"/>
      <c r="L2" s="44"/>
      <c r="M2" s="44"/>
    </row>
    <row r="3" spans="1:13" x14ac:dyDescent="0.25">
      <c r="A3" s="220" t="s">
        <v>313</v>
      </c>
      <c r="B3" s="220"/>
      <c r="C3" s="220"/>
      <c r="D3" s="220"/>
      <c r="E3" s="220"/>
      <c r="F3" s="220"/>
      <c r="G3" s="220"/>
      <c r="H3" s="220"/>
      <c r="J3" s="45" t="s">
        <v>111</v>
      </c>
    </row>
    <row r="4" spans="1:13" x14ac:dyDescent="0.25">
      <c r="A4" s="11"/>
      <c r="B4" s="12"/>
      <c r="C4" s="11"/>
      <c r="D4" s="12"/>
      <c r="E4" s="12"/>
      <c r="F4" s="12"/>
      <c r="G4" s="12"/>
      <c r="H4" s="12"/>
    </row>
    <row r="5" spans="1:13" x14ac:dyDescent="0.25">
      <c r="A5" s="16" t="s">
        <v>2</v>
      </c>
      <c r="B5" s="16" t="s">
        <v>3</v>
      </c>
      <c r="C5" s="16" t="s">
        <v>4</v>
      </c>
      <c r="D5" s="16" t="s">
        <v>5</v>
      </c>
      <c r="E5" s="16" t="s">
        <v>6</v>
      </c>
      <c r="F5" s="16" t="s">
        <v>7</v>
      </c>
      <c r="G5" s="16" t="s">
        <v>8</v>
      </c>
      <c r="H5" s="16" t="s">
        <v>9</v>
      </c>
    </row>
    <row r="6" spans="1:13" ht="14.25" customHeight="1" x14ac:dyDescent="0.25">
      <c r="A6" s="217" t="s">
        <v>10</v>
      </c>
      <c r="B6" s="32" t="s">
        <v>11</v>
      </c>
      <c r="C6" s="16">
        <v>1</v>
      </c>
      <c r="D6" s="18"/>
      <c r="E6" s="18"/>
      <c r="F6" s="18"/>
      <c r="G6" s="18"/>
      <c r="H6" s="18"/>
    </row>
    <row r="7" spans="1:13" x14ac:dyDescent="0.25">
      <c r="A7" s="218"/>
      <c r="B7" s="32" t="s">
        <v>12</v>
      </c>
      <c r="C7" s="16">
        <v>2</v>
      </c>
      <c r="D7" s="18"/>
      <c r="E7" s="18"/>
      <c r="F7" s="18"/>
      <c r="G7" s="18"/>
      <c r="H7" s="18"/>
    </row>
    <row r="8" spans="1:13" x14ac:dyDescent="0.25">
      <c r="A8" s="218"/>
      <c r="B8" s="32" t="s">
        <v>189</v>
      </c>
      <c r="C8" s="16"/>
      <c r="D8" s="18"/>
      <c r="E8" s="18"/>
      <c r="F8" s="18"/>
      <c r="G8" s="18"/>
      <c r="H8" s="18"/>
    </row>
    <row r="9" spans="1:13" x14ac:dyDescent="0.25">
      <c r="A9" s="218"/>
      <c r="B9" s="32" t="s">
        <v>14</v>
      </c>
      <c r="C9" s="16">
        <v>3</v>
      </c>
      <c r="D9" s="18"/>
      <c r="E9" s="29"/>
      <c r="F9" s="18"/>
      <c r="G9" s="18"/>
      <c r="H9" s="18"/>
    </row>
    <row r="10" spans="1:13" x14ac:dyDescent="0.25">
      <c r="A10" s="218"/>
      <c r="B10" s="32" t="s">
        <v>16</v>
      </c>
      <c r="C10" s="16">
        <v>4</v>
      </c>
      <c r="D10" s="18"/>
      <c r="E10" s="18"/>
      <c r="F10" s="18"/>
      <c r="G10" s="29"/>
      <c r="H10" s="18"/>
    </row>
    <row r="11" spans="1:13" x14ac:dyDescent="0.25">
      <c r="A11" s="219"/>
      <c r="B11" s="32" t="s">
        <v>23</v>
      </c>
      <c r="C11" s="16">
        <v>5</v>
      </c>
      <c r="D11" s="18"/>
      <c r="E11" s="18"/>
      <c r="F11" s="18"/>
      <c r="G11" s="18"/>
      <c r="H11" s="18"/>
    </row>
    <row r="12" spans="1:13" ht="14.25" customHeight="1" x14ac:dyDescent="0.25">
      <c r="A12" s="217" t="s">
        <v>17</v>
      </c>
      <c r="B12" s="32" t="s">
        <v>92</v>
      </c>
      <c r="C12" s="16">
        <v>1</v>
      </c>
      <c r="D12" s="18"/>
      <c r="E12" s="18"/>
      <c r="F12" s="18"/>
      <c r="G12" s="18"/>
      <c r="H12" s="18"/>
    </row>
    <row r="13" spans="1:13" ht="14.25" customHeight="1" x14ac:dyDescent="0.25">
      <c r="A13" s="218"/>
      <c r="B13" s="32" t="s">
        <v>190</v>
      </c>
      <c r="C13" s="16"/>
      <c r="D13" s="18"/>
      <c r="E13" s="18"/>
      <c r="F13" s="18"/>
      <c r="G13" s="18"/>
      <c r="H13" s="18"/>
    </row>
    <row r="14" spans="1:13" x14ac:dyDescent="0.25">
      <c r="A14" s="218"/>
      <c r="B14" s="32" t="s">
        <v>174</v>
      </c>
      <c r="C14" s="16">
        <v>2</v>
      </c>
      <c r="D14" s="29"/>
      <c r="E14" s="18"/>
      <c r="F14" s="18"/>
      <c r="G14" s="18"/>
      <c r="H14" s="18"/>
    </row>
    <row r="15" spans="1:13" x14ac:dyDescent="0.25">
      <c r="A15" s="219"/>
      <c r="B15" s="32" t="s">
        <v>175</v>
      </c>
      <c r="C15" s="16">
        <v>3</v>
      </c>
      <c r="D15" s="18"/>
      <c r="E15" s="18"/>
      <c r="F15" s="18"/>
      <c r="G15" s="18"/>
      <c r="H15" s="18"/>
    </row>
    <row r="20" spans="1:8" x14ac:dyDescent="0.25">
      <c r="A20" s="11" t="str">
        <f>A1</f>
        <v>TRƯỜNG TIỂU HỌC TÔ VĨNH DIỆN</v>
      </c>
      <c r="B20" s="12"/>
      <c r="C20" s="11"/>
      <c r="D20" s="12"/>
      <c r="E20" s="12"/>
      <c r="F20" s="12"/>
      <c r="G20" s="12"/>
      <c r="H20" s="13"/>
    </row>
    <row r="21" spans="1:8" x14ac:dyDescent="0.25">
      <c r="A21" s="11" t="str">
        <f>A2</f>
        <v>NĂM HỌC : 2022 - 2023</v>
      </c>
      <c r="B21" s="12"/>
      <c r="C21" s="11"/>
      <c r="D21" s="12"/>
      <c r="E21" s="12"/>
      <c r="F21" s="12"/>
      <c r="G21" s="12"/>
      <c r="H21" s="15"/>
    </row>
    <row r="22" spans="1:8" x14ac:dyDescent="0.25">
      <c r="A22" s="42" t="str">
        <f>A3</f>
        <v>THỜI KHÓA BIỂU LỚP MỘT A</v>
      </c>
      <c r="B22" s="42"/>
      <c r="C22" s="42"/>
      <c r="D22" s="42"/>
      <c r="E22" s="42"/>
      <c r="F22" s="42"/>
      <c r="G22" s="42"/>
      <c r="H22" s="42"/>
    </row>
    <row r="23" spans="1:8" x14ac:dyDescent="0.25">
      <c r="A23" s="11"/>
      <c r="B23" s="12"/>
      <c r="C23" s="11"/>
      <c r="D23" s="12"/>
      <c r="E23" s="12"/>
      <c r="F23" s="12"/>
      <c r="G23" s="12"/>
      <c r="H23" s="12"/>
    </row>
    <row r="24" spans="1:8" x14ac:dyDescent="0.25">
      <c r="A24" s="16" t="str">
        <f t="shared" ref="A24:H24" si="0">A5</f>
        <v>BUỔI</v>
      </c>
      <c r="B24" s="16" t="str">
        <f t="shared" si="0"/>
        <v>THỜI GIAN</v>
      </c>
      <c r="C24" s="16" t="str">
        <f t="shared" si="0"/>
        <v>TIẾT</v>
      </c>
      <c r="D24" s="16" t="str">
        <f t="shared" si="0"/>
        <v>THỨ HAI</v>
      </c>
      <c r="E24" s="16" t="str">
        <f t="shared" si="0"/>
        <v>THỨ BA</v>
      </c>
      <c r="F24" s="16" t="str">
        <f t="shared" si="0"/>
        <v>THỨ TƯ</v>
      </c>
      <c r="G24" s="16" t="str">
        <f t="shared" si="0"/>
        <v>THỨ NĂM</v>
      </c>
      <c r="H24" s="16" t="str">
        <f t="shared" si="0"/>
        <v>THỨ SÁU</v>
      </c>
    </row>
    <row r="25" spans="1:8" x14ac:dyDescent="0.25">
      <c r="A25" s="217" t="str">
        <f>A6</f>
        <v>SÁNG</v>
      </c>
      <c r="B25" s="18" t="str">
        <f>B6</f>
        <v>7g30 - 8g10</v>
      </c>
      <c r="C25" s="16">
        <f>C6</f>
        <v>1</v>
      </c>
      <c r="D25" s="16" t="str">
        <f t="shared" ref="D25:H26" si="1">IF(D6="","",D6)</f>
        <v/>
      </c>
      <c r="E25" s="16" t="str">
        <f t="shared" si="1"/>
        <v/>
      </c>
      <c r="F25" s="16" t="str">
        <f t="shared" si="1"/>
        <v/>
      </c>
      <c r="G25" s="16" t="str">
        <f t="shared" si="1"/>
        <v/>
      </c>
      <c r="H25" s="16" t="str">
        <f t="shared" si="1"/>
        <v/>
      </c>
    </row>
    <row r="26" spans="1:8" x14ac:dyDescent="0.25">
      <c r="A26" s="218"/>
      <c r="B26" s="18" t="str">
        <f>B7</f>
        <v>8g10 - 8g50</v>
      </c>
      <c r="C26" s="16">
        <f>C7</f>
        <v>2</v>
      </c>
      <c r="D26" s="16" t="str">
        <f t="shared" si="1"/>
        <v/>
      </c>
      <c r="E26" s="16" t="str">
        <f t="shared" si="1"/>
        <v/>
      </c>
      <c r="F26" s="16" t="str">
        <f t="shared" si="1"/>
        <v/>
      </c>
      <c r="G26" s="16" t="str">
        <f t="shared" si="1"/>
        <v/>
      </c>
      <c r="H26" s="16" t="str">
        <f t="shared" si="1"/>
        <v/>
      </c>
    </row>
    <row r="27" spans="1:8" x14ac:dyDescent="0.25">
      <c r="A27" s="218"/>
      <c r="B27" s="18" t="str">
        <f t="shared" ref="B27:B34" si="2">B8</f>
        <v>8g50 - 9g10</v>
      </c>
      <c r="C27" s="16"/>
      <c r="D27" s="16"/>
      <c r="E27" s="16"/>
      <c r="F27" s="16"/>
      <c r="G27" s="16"/>
      <c r="H27" s="16"/>
    </row>
    <row r="28" spans="1:8" x14ac:dyDescent="0.25">
      <c r="A28" s="218"/>
      <c r="B28" s="18" t="str">
        <f t="shared" si="2"/>
        <v>9g10 - 9g50</v>
      </c>
      <c r="C28" s="16">
        <f>C9</f>
        <v>3</v>
      </c>
      <c r="D28" s="16" t="str">
        <f t="shared" ref="D28:H31" si="3">IF(D9="","",D9)</f>
        <v/>
      </c>
      <c r="E28" s="16" t="str">
        <f t="shared" si="3"/>
        <v/>
      </c>
      <c r="F28" s="16" t="str">
        <f t="shared" si="3"/>
        <v/>
      </c>
      <c r="G28" s="16" t="str">
        <f t="shared" si="3"/>
        <v/>
      </c>
      <c r="H28" s="16" t="str">
        <f t="shared" si="3"/>
        <v/>
      </c>
    </row>
    <row r="29" spans="1:8" x14ac:dyDescent="0.25">
      <c r="A29" s="218"/>
      <c r="B29" s="18" t="str">
        <f t="shared" si="2"/>
        <v>9g50 - 10g30</v>
      </c>
      <c r="C29" s="16">
        <f>C10</f>
        <v>4</v>
      </c>
      <c r="D29" s="16" t="str">
        <f t="shared" si="3"/>
        <v/>
      </c>
      <c r="E29" s="16" t="str">
        <f t="shared" si="3"/>
        <v/>
      </c>
      <c r="F29" s="16" t="str">
        <f t="shared" si="3"/>
        <v/>
      </c>
      <c r="G29" s="16" t="str">
        <f t="shared" si="3"/>
        <v/>
      </c>
      <c r="H29" s="16" t="str">
        <f t="shared" si="3"/>
        <v/>
      </c>
    </row>
    <row r="30" spans="1:8" x14ac:dyDescent="0.25">
      <c r="A30" s="219"/>
      <c r="B30" s="18" t="str">
        <f t="shared" si="2"/>
        <v>10g30 - 11g10</v>
      </c>
      <c r="C30" s="16">
        <f>C11</f>
        <v>5</v>
      </c>
      <c r="D30" s="16" t="str">
        <f t="shared" si="3"/>
        <v/>
      </c>
      <c r="E30" s="16" t="str">
        <f t="shared" si="3"/>
        <v/>
      </c>
      <c r="F30" s="16" t="str">
        <f t="shared" si="3"/>
        <v/>
      </c>
      <c r="G30" s="16" t="str">
        <f t="shared" si="3"/>
        <v/>
      </c>
      <c r="H30" s="16" t="str">
        <f t="shared" si="3"/>
        <v/>
      </c>
    </row>
    <row r="31" spans="1:8" x14ac:dyDescent="0.25">
      <c r="A31" s="217" t="str">
        <f>A12</f>
        <v>CHIỀU</v>
      </c>
      <c r="B31" s="18" t="str">
        <f t="shared" si="2"/>
        <v>1g30 - 2g10</v>
      </c>
      <c r="C31" s="16">
        <f>C12</f>
        <v>1</v>
      </c>
      <c r="D31" s="16" t="str">
        <f t="shared" si="3"/>
        <v/>
      </c>
      <c r="E31" s="16" t="str">
        <f t="shared" si="3"/>
        <v/>
      </c>
      <c r="F31" s="16" t="str">
        <f t="shared" si="3"/>
        <v/>
      </c>
      <c r="G31" s="16" t="str">
        <f t="shared" si="3"/>
        <v/>
      </c>
      <c r="H31" s="16" t="str">
        <f t="shared" si="3"/>
        <v/>
      </c>
    </row>
    <row r="32" spans="1:8" x14ac:dyDescent="0.25">
      <c r="A32" s="218"/>
      <c r="B32" s="18" t="str">
        <f t="shared" si="2"/>
        <v>2g10 - 2g30</v>
      </c>
      <c r="C32" s="16"/>
      <c r="D32" s="16"/>
      <c r="E32" s="16"/>
      <c r="F32" s="16"/>
      <c r="G32" s="16"/>
      <c r="H32" s="16"/>
    </row>
    <row r="33" spans="1:8" x14ac:dyDescent="0.25">
      <c r="A33" s="218"/>
      <c r="B33" s="18" t="str">
        <f t="shared" si="2"/>
        <v>2g30 - 3g10</v>
      </c>
      <c r="C33" s="16">
        <f>C14</f>
        <v>2</v>
      </c>
      <c r="D33" s="16" t="str">
        <f t="shared" ref="D33:H34" si="4">IF(D14="","",D14)</f>
        <v/>
      </c>
      <c r="E33" s="16" t="str">
        <f t="shared" si="4"/>
        <v/>
      </c>
      <c r="F33" s="16" t="str">
        <f t="shared" si="4"/>
        <v/>
      </c>
      <c r="G33" s="16" t="str">
        <f t="shared" si="4"/>
        <v/>
      </c>
      <c r="H33" s="16" t="str">
        <f t="shared" si="4"/>
        <v/>
      </c>
    </row>
    <row r="34" spans="1:8" x14ac:dyDescent="0.25">
      <c r="A34" s="219"/>
      <c r="B34" s="18" t="str">
        <f t="shared" si="2"/>
        <v>3g10 - 3g50</v>
      </c>
      <c r="C34" s="16">
        <f>C15</f>
        <v>3</v>
      </c>
      <c r="D34" s="16" t="str">
        <f t="shared" si="4"/>
        <v/>
      </c>
      <c r="E34" s="16" t="str">
        <f t="shared" si="4"/>
        <v/>
      </c>
      <c r="F34" s="16" t="str">
        <f t="shared" si="4"/>
        <v/>
      </c>
      <c r="G34" s="16" t="str">
        <f t="shared" si="4"/>
        <v/>
      </c>
      <c r="H34" s="16" t="str">
        <f t="shared" si="4"/>
        <v/>
      </c>
    </row>
    <row r="39" spans="1:8" x14ac:dyDescent="0.25">
      <c r="A39" s="11" t="str">
        <f>A20</f>
        <v>TRƯỜNG TIỂU HỌC TÔ VĨNH DIỆN</v>
      </c>
      <c r="B39" s="12"/>
      <c r="C39" s="11"/>
      <c r="D39" s="12"/>
      <c r="E39" s="12"/>
      <c r="F39" s="12"/>
      <c r="G39" s="12"/>
      <c r="H39" s="13"/>
    </row>
    <row r="40" spans="1:8" x14ac:dyDescent="0.25">
      <c r="A40" s="11" t="str">
        <f>A21</f>
        <v>NĂM HỌC : 2022 - 2023</v>
      </c>
      <c r="B40" s="12"/>
      <c r="C40" s="11"/>
      <c r="D40" s="12"/>
      <c r="E40" s="12"/>
      <c r="F40" s="12"/>
      <c r="G40" s="12"/>
      <c r="H40" s="15"/>
    </row>
    <row r="41" spans="1:8" x14ac:dyDescent="0.25">
      <c r="A41" s="42" t="str">
        <f>A22</f>
        <v>THỜI KHÓA BIỂU LỚP MỘT A</v>
      </c>
      <c r="B41" s="42"/>
      <c r="C41" s="42"/>
      <c r="D41" s="42"/>
      <c r="E41" s="42"/>
      <c r="F41" s="42"/>
      <c r="G41" s="42"/>
      <c r="H41" s="42"/>
    </row>
    <row r="42" spans="1:8" x14ac:dyDescent="0.25">
      <c r="A42" s="11"/>
      <c r="B42" s="12"/>
      <c r="C42" s="11"/>
      <c r="D42" s="12"/>
      <c r="E42" s="12"/>
      <c r="F42" s="12"/>
      <c r="G42" s="12"/>
      <c r="H42" s="12"/>
    </row>
    <row r="43" spans="1:8" x14ac:dyDescent="0.25">
      <c r="A43" s="16" t="str">
        <f>A24</f>
        <v>BUỔI</v>
      </c>
      <c r="B43" s="16" t="str">
        <f t="shared" ref="B43:H43" si="5">B24</f>
        <v>THỜI GIAN</v>
      </c>
      <c r="C43" s="16" t="str">
        <f t="shared" si="5"/>
        <v>TIẾT</v>
      </c>
      <c r="D43" s="16" t="str">
        <f t="shared" si="5"/>
        <v>THỨ HAI</v>
      </c>
      <c r="E43" s="16" t="str">
        <f t="shared" si="5"/>
        <v>THỨ BA</v>
      </c>
      <c r="F43" s="16" t="str">
        <f t="shared" si="5"/>
        <v>THỨ TƯ</v>
      </c>
      <c r="G43" s="16" t="str">
        <f t="shared" si="5"/>
        <v>THỨ NĂM</v>
      </c>
      <c r="H43" s="16" t="str">
        <f t="shared" si="5"/>
        <v>THỨ SÁU</v>
      </c>
    </row>
    <row r="44" spans="1:8" x14ac:dyDescent="0.25">
      <c r="A44" s="217" t="str">
        <f>A25</f>
        <v>SÁNG</v>
      </c>
      <c r="B44" s="18" t="str">
        <f>B25</f>
        <v>7g30 - 8g10</v>
      </c>
      <c r="C44" s="16">
        <f>C25</f>
        <v>1</v>
      </c>
      <c r="D44" s="16" t="str">
        <f t="shared" ref="D44:H45" si="6">IF(D25="","",D25)</f>
        <v/>
      </c>
      <c r="E44" s="16" t="str">
        <f t="shared" si="6"/>
        <v/>
      </c>
      <c r="F44" s="16" t="str">
        <f t="shared" si="6"/>
        <v/>
      </c>
      <c r="G44" s="16" t="str">
        <f t="shared" si="6"/>
        <v/>
      </c>
      <c r="H44" s="16" t="str">
        <f t="shared" si="6"/>
        <v/>
      </c>
    </row>
    <row r="45" spans="1:8" x14ac:dyDescent="0.25">
      <c r="A45" s="218"/>
      <c r="B45" s="18" t="str">
        <f t="shared" ref="B45:B53" si="7">B26</f>
        <v>8g10 - 8g50</v>
      </c>
      <c r="C45" s="16">
        <f>C26</f>
        <v>2</v>
      </c>
      <c r="D45" s="16" t="str">
        <f t="shared" si="6"/>
        <v/>
      </c>
      <c r="E45" s="16" t="str">
        <f t="shared" si="6"/>
        <v/>
      </c>
      <c r="F45" s="16" t="str">
        <f t="shared" si="6"/>
        <v/>
      </c>
      <c r="G45" s="16" t="str">
        <f t="shared" si="6"/>
        <v/>
      </c>
      <c r="H45" s="16" t="str">
        <f t="shared" si="6"/>
        <v/>
      </c>
    </row>
    <row r="46" spans="1:8" x14ac:dyDescent="0.25">
      <c r="A46" s="218"/>
      <c r="B46" s="18" t="str">
        <f t="shared" si="7"/>
        <v>8g50 - 9g10</v>
      </c>
      <c r="C46" s="16"/>
      <c r="D46" s="16"/>
      <c r="E46" s="16"/>
      <c r="F46" s="16"/>
      <c r="G46" s="16"/>
      <c r="H46" s="16"/>
    </row>
    <row r="47" spans="1:8" x14ac:dyDescent="0.25">
      <c r="A47" s="218"/>
      <c r="B47" s="18" t="str">
        <f t="shared" si="7"/>
        <v>9g10 - 9g50</v>
      </c>
      <c r="C47" s="16">
        <f>C28</f>
        <v>3</v>
      </c>
      <c r="D47" s="16" t="str">
        <f t="shared" ref="D47:H50" si="8">IF(D28="","",D28)</f>
        <v/>
      </c>
      <c r="E47" s="16" t="str">
        <f t="shared" si="8"/>
        <v/>
      </c>
      <c r="F47" s="16" t="str">
        <f t="shared" si="8"/>
        <v/>
      </c>
      <c r="G47" s="16" t="str">
        <f t="shared" si="8"/>
        <v/>
      </c>
      <c r="H47" s="16" t="str">
        <f t="shared" si="8"/>
        <v/>
      </c>
    </row>
    <row r="48" spans="1:8" x14ac:dyDescent="0.25">
      <c r="A48" s="218"/>
      <c r="B48" s="18" t="str">
        <f t="shared" si="7"/>
        <v>9g50 - 10g30</v>
      </c>
      <c r="C48" s="16">
        <f>C29</f>
        <v>4</v>
      </c>
      <c r="D48" s="16" t="str">
        <f t="shared" si="8"/>
        <v/>
      </c>
      <c r="E48" s="16" t="str">
        <f t="shared" si="8"/>
        <v/>
      </c>
      <c r="F48" s="16" t="str">
        <f t="shared" si="8"/>
        <v/>
      </c>
      <c r="G48" s="16" t="str">
        <f t="shared" si="8"/>
        <v/>
      </c>
      <c r="H48" s="16" t="str">
        <f t="shared" si="8"/>
        <v/>
      </c>
    </row>
    <row r="49" spans="1:8" x14ac:dyDescent="0.25">
      <c r="A49" s="219"/>
      <c r="B49" s="18" t="str">
        <f t="shared" si="7"/>
        <v>10g30 - 11g10</v>
      </c>
      <c r="C49" s="16">
        <f>C30</f>
        <v>5</v>
      </c>
      <c r="D49" s="16" t="str">
        <f t="shared" si="8"/>
        <v/>
      </c>
      <c r="E49" s="16" t="str">
        <f t="shared" si="8"/>
        <v/>
      </c>
      <c r="F49" s="16" t="str">
        <f t="shared" si="8"/>
        <v/>
      </c>
      <c r="G49" s="16" t="str">
        <f t="shared" si="8"/>
        <v/>
      </c>
      <c r="H49" s="16" t="str">
        <f t="shared" si="8"/>
        <v/>
      </c>
    </row>
    <row r="50" spans="1:8" x14ac:dyDescent="0.25">
      <c r="A50" s="217" t="str">
        <f>A31</f>
        <v>CHIỀU</v>
      </c>
      <c r="B50" s="18" t="str">
        <f t="shared" si="7"/>
        <v>1g30 - 2g10</v>
      </c>
      <c r="C50" s="16">
        <f>C31</f>
        <v>1</v>
      </c>
      <c r="D50" s="16" t="str">
        <f t="shared" si="8"/>
        <v/>
      </c>
      <c r="E50" s="16" t="str">
        <f t="shared" si="8"/>
        <v/>
      </c>
      <c r="F50" s="16" t="str">
        <f t="shared" si="8"/>
        <v/>
      </c>
      <c r="G50" s="16" t="str">
        <f t="shared" si="8"/>
        <v/>
      </c>
      <c r="H50" s="16" t="str">
        <f t="shared" si="8"/>
        <v/>
      </c>
    </row>
    <row r="51" spans="1:8" x14ac:dyDescent="0.25">
      <c r="A51" s="218"/>
      <c r="B51" s="18" t="str">
        <f t="shared" si="7"/>
        <v>2g10 - 2g30</v>
      </c>
      <c r="C51" s="16"/>
      <c r="D51" s="16"/>
      <c r="E51" s="16"/>
      <c r="F51" s="16"/>
      <c r="G51" s="16"/>
      <c r="H51" s="16"/>
    </row>
    <row r="52" spans="1:8" x14ac:dyDescent="0.25">
      <c r="A52" s="218"/>
      <c r="B52" s="18" t="str">
        <f t="shared" si="7"/>
        <v>2g30 - 3g10</v>
      </c>
      <c r="C52" s="16">
        <f>C33</f>
        <v>2</v>
      </c>
      <c r="D52" s="16" t="str">
        <f t="shared" ref="D52:H53" si="9">IF(D33="","",D33)</f>
        <v/>
      </c>
      <c r="E52" s="16" t="str">
        <f t="shared" si="9"/>
        <v/>
      </c>
      <c r="F52" s="16" t="str">
        <f t="shared" si="9"/>
        <v/>
      </c>
      <c r="G52" s="16" t="str">
        <f t="shared" si="9"/>
        <v/>
      </c>
      <c r="H52" s="16" t="str">
        <f t="shared" si="9"/>
        <v/>
      </c>
    </row>
    <row r="53" spans="1:8" x14ac:dyDescent="0.25">
      <c r="A53" s="219"/>
      <c r="B53" s="18" t="str">
        <f t="shared" si="7"/>
        <v>3g10 - 3g50</v>
      </c>
      <c r="C53" s="16">
        <f>C34</f>
        <v>3</v>
      </c>
      <c r="D53" s="16" t="str">
        <f t="shared" si="9"/>
        <v/>
      </c>
      <c r="E53" s="16" t="str">
        <f t="shared" si="9"/>
        <v/>
      </c>
      <c r="F53" s="16" t="str">
        <f t="shared" si="9"/>
        <v/>
      </c>
      <c r="G53" s="16" t="str">
        <f t="shared" si="9"/>
        <v/>
      </c>
      <c r="H53" s="16" t="str">
        <f t="shared" si="9"/>
        <v/>
      </c>
    </row>
  </sheetData>
  <mergeCells count="7">
    <mergeCell ref="A50:A53"/>
    <mergeCell ref="A3:H3"/>
    <mergeCell ref="A6:A11"/>
    <mergeCell ref="A12:A15"/>
    <mergeCell ref="A25:A30"/>
    <mergeCell ref="A31:A34"/>
    <mergeCell ref="A44:A49"/>
  </mergeCells>
  <phoneticPr fontId="8" type="noConversion"/>
  <printOptions horizontalCentered="1"/>
  <pageMargins left="0.19685039370078741" right="0.19685039370078741" top="0.39370078740157483" bottom="0.19685039370078741" header="0" footer="0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1"/>
  <sheetViews>
    <sheetView zoomScale="65" zoomScaleNormal="65" workbookViewId="0">
      <selection activeCell="D6" sqref="D6:H15"/>
    </sheetView>
  </sheetViews>
  <sheetFormatPr defaultColWidth="9" defaultRowHeight="14.25" x14ac:dyDescent="0.2"/>
  <cols>
    <col min="1" max="1" width="7" style="14" customWidth="1"/>
    <col min="2" max="2" width="13.7109375" style="14" bestFit="1" customWidth="1"/>
    <col min="3" max="3" width="6.7109375" style="14" bestFit="1" customWidth="1"/>
    <col min="4" max="8" width="15.7109375" style="14" customWidth="1"/>
    <col min="9" max="9" width="4.42578125" style="14" customWidth="1"/>
    <col min="10" max="10" width="7" style="14" customWidth="1"/>
    <col min="11" max="11" width="13.7109375" style="14" bestFit="1" customWidth="1"/>
    <col min="12" max="12" width="6.7109375" style="14" bestFit="1" customWidth="1"/>
    <col min="13" max="17" width="15.7109375" style="14" customWidth="1"/>
    <col min="18" max="16384" width="9" style="14"/>
  </cols>
  <sheetData>
    <row r="1" spans="1:17" x14ac:dyDescent="0.2">
      <c r="A1" s="11" t="s">
        <v>0</v>
      </c>
      <c r="B1" s="12"/>
      <c r="C1" s="11"/>
      <c r="D1" s="12"/>
      <c r="E1" s="12"/>
      <c r="F1" s="12"/>
      <c r="G1" s="12"/>
      <c r="H1" s="13"/>
      <c r="J1" s="11" t="str">
        <f>A1</f>
        <v>TRƯỜNG TIỂU HỌC TÔ VĨNH DIỆN</v>
      </c>
      <c r="K1" s="12"/>
      <c r="L1" s="11"/>
      <c r="M1" s="12"/>
      <c r="N1" s="12"/>
      <c r="O1" s="12"/>
      <c r="P1" s="12"/>
      <c r="Q1" s="13"/>
    </row>
    <row r="2" spans="1:17" x14ac:dyDescent="0.2">
      <c r="A2" s="11" t="s">
        <v>256</v>
      </c>
      <c r="B2" s="12"/>
      <c r="C2" s="11"/>
      <c r="D2" s="12"/>
      <c r="E2" s="12"/>
      <c r="F2" s="12"/>
      <c r="G2" s="12"/>
      <c r="H2" s="15"/>
      <c r="J2" s="11" t="str">
        <f>A2</f>
        <v>NĂM HỌC : 2022-2023</v>
      </c>
      <c r="K2" s="12"/>
      <c r="L2" s="11"/>
      <c r="M2" s="12"/>
      <c r="N2" s="12"/>
      <c r="O2" s="12"/>
      <c r="P2" s="12"/>
      <c r="Q2" s="15"/>
    </row>
    <row r="3" spans="1:17" x14ac:dyDescent="0.2">
      <c r="A3" s="220" t="s">
        <v>140</v>
      </c>
      <c r="B3" s="220"/>
      <c r="C3" s="220"/>
      <c r="D3" s="220"/>
      <c r="E3" s="220"/>
      <c r="F3" s="220"/>
      <c r="G3" s="220"/>
      <c r="H3" s="220"/>
      <c r="J3" s="220" t="s">
        <v>262</v>
      </c>
      <c r="K3" s="220"/>
      <c r="L3" s="220"/>
      <c r="M3" s="220"/>
      <c r="N3" s="220"/>
      <c r="O3" s="220"/>
      <c r="P3" s="220"/>
      <c r="Q3" s="220"/>
    </row>
    <row r="4" spans="1:17" x14ac:dyDescent="0.2">
      <c r="A4" s="11"/>
      <c r="B4" s="12"/>
      <c r="C4" s="11"/>
      <c r="D4" s="12"/>
      <c r="E4" s="12"/>
      <c r="F4" s="12"/>
      <c r="G4" s="12"/>
      <c r="H4" s="12"/>
      <c r="J4" s="11"/>
      <c r="K4" s="12"/>
      <c r="L4" s="11"/>
      <c r="M4" s="12"/>
      <c r="N4" s="12"/>
      <c r="O4" s="12"/>
      <c r="P4" s="12"/>
      <c r="Q4" s="12"/>
    </row>
    <row r="5" spans="1:17" x14ac:dyDescent="0.2">
      <c r="A5" s="16" t="s">
        <v>2</v>
      </c>
      <c r="B5" s="16" t="s">
        <v>3</v>
      </c>
      <c r="C5" s="16" t="s">
        <v>4</v>
      </c>
      <c r="D5" s="16" t="s">
        <v>5</v>
      </c>
      <c r="E5" s="16" t="s">
        <v>6</v>
      </c>
      <c r="F5" s="16" t="s">
        <v>7</v>
      </c>
      <c r="G5" s="16" t="s">
        <v>8</v>
      </c>
      <c r="H5" s="16" t="s">
        <v>9</v>
      </c>
      <c r="J5" s="16" t="s">
        <v>2</v>
      </c>
      <c r="K5" s="16" t="s">
        <v>3</v>
      </c>
      <c r="L5" s="16" t="s">
        <v>4</v>
      </c>
      <c r="M5" s="16" t="s">
        <v>5</v>
      </c>
      <c r="N5" s="16" t="s">
        <v>6</v>
      </c>
      <c r="O5" s="16" t="s">
        <v>7</v>
      </c>
      <c r="P5" s="16" t="s">
        <v>8</v>
      </c>
      <c r="Q5" s="16" t="s">
        <v>9</v>
      </c>
    </row>
    <row r="6" spans="1:17" ht="24.95" customHeight="1" x14ac:dyDescent="0.2">
      <c r="A6" s="217" t="s">
        <v>10</v>
      </c>
      <c r="B6" s="32" t="s">
        <v>11</v>
      </c>
      <c r="C6" s="81">
        <v>1</v>
      </c>
      <c r="D6" s="19"/>
      <c r="E6" s="19"/>
      <c r="F6" s="19"/>
      <c r="G6" s="19"/>
      <c r="H6" s="19"/>
      <c r="J6" s="217" t="s">
        <v>10</v>
      </c>
      <c r="K6" s="32" t="str">
        <f>B6</f>
        <v>7g30 - 8g10</v>
      </c>
      <c r="L6" s="32">
        <f>C6</f>
        <v>1</v>
      </c>
      <c r="M6" s="18"/>
      <c r="N6" s="18"/>
      <c r="O6" s="18"/>
      <c r="P6" s="18"/>
      <c r="Q6" s="18"/>
    </row>
    <row r="7" spans="1:17" ht="24.95" customHeight="1" x14ac:dyDescent="0.2">
      <c r="A7" s="218"/>
      <c r="B7" s="32" t="s">
        <v>12</v>
      </c>
      <c r="C7" s="81">
        <v>2</v>
      </c>
      <c r="D7" s="19"/>
      <c r="E7" s="19"/>
      <c r="F7" s="19"/>
      <c r="G7" s="19"/>
      <c r="H7" s="19"/>
      <c r="J7" s="218"/>
      <c r="K7" s="32" t="str">
        <f t="shared" ref="K7:L13" si="0">B7</f>
        <v>8g10 - 8g50</v>
      </c>
      <c r="L7" s="32">
        <f t="shared" si="0"/>
        <v>2</v>
      </c>
      <c r="M7" s="18"/>
      <c r="N7" s="18"/>
      <c r="O7" s="18"/>
      <c r="P7" s="18"/>
      <c r="Q7" s="18"/>
    </row>
    <row r="8" spans="1:17" ht="24.95" customHeight="1" x14ac:dyDescent="0.2">
      <c r="A8" s="218"/>
      <c r="B8" s="32" t="s">
        <v>89</v>
      </c>
      <c r="C8" s="81">
        <v>3</v>
      </c>
      <c r="D8" s="19"/>
      <c r="E8" s="19"/>
      <c r="F8" s="19"/>
      <c r="G8" s="19"/>
      <c r="H8" s="19"/>
      <c r="J8" s="218"/>
      <c r="K8" s="32" t="str">
        <f t="shared" si="0"/>
        <v>9g20 - 10g00</v>
      </c>
      <c r="L8" s="32">
        <f t="shared" si="0"/>
        <v>3</v>
      </c>
      <c r="M8" s="18"/>
      <c r="N8" s="18"/>
      <c r="O8" s="18"/>
      <c r="P8" s="18"/>
      <c r="Q8" s="18"/>
    </row>
    <row r="9" spans="1:17" ht="24.95" customHeight="1" x14ac:dyDescent="0.2">
      <c r="A9" s="218"/>
      <c r="B9" s="32" t="s">
        <v>90</v>
      </c>
      <c r="C9" s="81">
        <v>4</v>
      </c>
      <c r="D9" s="19"/>
      <c r="E9" s="19"/>
      <c r="F9" s="19"/>
      <c r="G9" s="19"/>
      <c r="H9" s="19"/>
      <c r="J9" s="218"/>
      <c r="K9" s="32" t="str">
        <f t="shared" si="0"/>
        <v>10g00 - 10g40</v>
      </c>
      <c r="L9" s="32">
        <f t="shared" si="0"/>
        <v>4</v>
      </c>
      <c r="M9" s="18"/>
      <c r="N9" s="18"/>
      <c r="O9" s="18"/>
      <c r="P9" s="18"/>
      <c r="Q9" s="18"/>
    </row>
    <row r="10" spans="1:17" ht="24.95" customHeight="1" x14ac:dyDescent="0.2">
      <c r="A10" s="219"/>
      <c r="B10" s="32" t="s">
        <v>91</v>
      </c>
      <c r="C10" s="81">
        <v>5</v>
      </c>
      <c r="D10" s="19"/>
      <c r="E10" s="19"/>
      <c r="F10" s="19"/>
      <c r="G10" s="19"/>
      <c r="H10" s="19"/>
      <c r="J10" s="219"/>
      <c r="K10" s="32" t="str">
        <f t="shared" si="0"/>
        <v>10g40 - 11g20</v>
      </c>
      <c r="L10" s="32">
        <f t="shared" si="0"/>
        <v>5</v>
      </c>
      <c r="M10" s="18"/>
      <c r="N10" s="18"/>
      <c r="O10" s="18"/>
      <c r="P10" s="18"/>
      <c r="Q10" s="18"/>
    </row>
    <row r="11" spans="1:17" ht="24.95" customHeight="1" x14ac:dyDescent="0.2">
      <c r="A11" s="217" t="s">
        <v>17</v>
      </c>
      <c r="B11" s="32" t="s">
        <v>92</v>
      </c>
      <c r="C11" s="81">
        <v>1</v>
      </c>
      <c r="D11" s="19"/>
      <c r="E11" s="19"/>
      <c r="F11" s="19"/>
      <c r="G11" s="19"/>
      <c r="H11" s="19"/>
      <c r="J11" s="217" t="s">
        <v>17</v>
      </c>
      <c r="K11" s="32" t="str">
        <f t="shared" si="0"/>
        <v>1g30 - 2g10</v>
      </c>
      <c r="L11" s="32">
        <f t="shared" si="0"/>
        <v>1</v>
      </c>
      <c r="M11" s="18"/>
      <c r="N11" s="18"/>
      <c r="O11" s="18"/>
      <c r="P11" s="18"/>
      <c r="Q11" s="18"/>
    </row>
    <row r="12" spans="1:17" ht="24.95" customHeight="1" x14ac:dyDescent="0.2">
      <c r="A12" s="218"/>
      <c r="B12" s="32" t="s">
        <v>20</v>
      </c>
      <c r="C12" s="81">
        <v>2</v>
      </c>
      <c r="D12" s="19"/>
      <c r="E12" s="19"/>
      <c r="F12" s="19"/>
      <c r="G12" s="19"/>
      <c r="H12" s="19"/>
      <c r="J12" s="218"/>
      <c r="K12" s="32" t="str">
        <f t="shared" si="0"/>
        <v>2g40 - 3g20</v>
      </c>
      <c r="L12" s="32">
        <f t="shared" si="0"/>
        <v>2</v>
      </c>
      <c r="M12" s="18"/>
      <c r="N12" s="18"/>
      <c r="O12" s="18"/>
      <c r="P12" s="18"/>
      <c r="Q12" s="18"/>
    </row>
    <row r="13" spans="1:17" ht="24.95" customHeight="1" x14ac:dyDescent="0.2">
      <c r="A13" s="219"/>
      <c r="B13" s="32" t="s">
        <v>22</v>
      </c>
      <c r="C13" s="81">
        <v>3</v>
      </c>
      <c r="D13" s="19"/>
      <c r="E13" s="19"/>
      <c r="F13" s="19"/>
      <c r="G13" s="19"/>
      <c r="H13" s="19"/>
      <c r="J13" s="219"/>
      <c r="K13" s="32" t="str">
        <f t="shared" si="0"/>
        <v>3g20 - 4g</v>
      </c>
      <c r="L13" s="32">
        <f t="shared" si="0"/>
        <v>3</v>
      </c>
      <c r="M13" s="18"/>
      <c r="N13" s="18"/>
      <c r="O13" s="18"/>
      <c r="P13" s="18"/>
      <c r="Q13" s="18"/>
    </row>
    <row r="15" spans="1:17" x14ac:dyDescent="0.2">
      <c r="A15" s="11" t="str">
        <f>A1</f>
        <v>TRƯỜNG TIỂU HỌC TÔ VĨNH DIỆN</v>
      </c>
      <c r="B15" s="12"/>
      <c r="C15" s="11"/>
      <c r="D15" s="12"/>
      <c r="E15" s="12"/>
      <c r="F15" s="12"/>
      <c r="G15" s="12"/>
      <c r="H15" s="13"/>
      <c r="J15" s="11" t="str">
        <f>J1</f>
        <v>TRƯỜNG TIỂU HỌC TÔ VĨNH DIỆN</v>
      </c>
      <c r="K15" s="12"/>
      <c r="L15" s="11"/>
      <c r="M15" s="12"/>
      <c r="N15" s="12"/>
      <c r="O15" s="12"/>
      <c r="P15" s="12"/>
      <c r="Q15" s="13"/>
    </row>
    <row r="16" spans="1:17" x14ac:dyDescent="0.2">
      <c r="A16" s="11" t="str">
        <f>A2</f>
        <v>NĂM HỌC : 2022-2023</v>
      </c>
      <c r="B16" s="12"/>
      <c r="C16" s="11"/>
      <c r="D16" s="12"/>
      <c r="E16" s="12"/>
      <c r="F16" s="12"/>
      <c r="G16" s="12"/>
      <c r="H16" s="15"/>
      <c r="J16" s="11" t="str">
        <f>J2</f>
        <v>NĂM HỌC : 2022-2023</v>
      </c>
      <c r="K16" s="12"/>
      <c r="L16" s="11"/>
      <c r="M16" s="12"/>
      <c r="N16" s="12"/>
      <c r="O16" s="12"/>
      <c r="P16" s="12"/>
      <c r="Q16" s="15"/>
    </row>
    <row r="17" spans="1:17" x14ac:dyDescent="0.2">
      <c r="A17" s="220" t="s">
        <v>141</v>
      </c>
      <c r="B17" s="220"/>
      <c r="C17" s="220"/>
      <c r="D17" s="220"/>
      <c r="E17" s="220"/>
      <c r="F17" s="220"/>
      <c r="G17" s="220"/>
      <c r="H17" s="220"/>
      <c r="J17" s="220" t="s">
        <v>263</v>
      </c>
      <c r="K17" s="220"/>
      <c r="L17" s="220"/>
      <c r="M17" s="220"/>
      <c r="N17" s="220"/>
      <c r="O17" s="220"/>
      <c r="P17" s="220"/>
      <c r="Q17" s="220"/>
    </row>
    <row r="18" spans="1:17" x14ac:dyDescent="0.2">
      <c r="A18" s="11"/>
      <c r="B18" s="12"/>
      <c r="C18" s="11"/>
      <c r="D18" s="12"/>
      <c r="E18" s="12"/>
      <c r="F18" s="12"/>
      <c r="G18" s="12"/>
      <c r="H18" s="12"/>
      <c r="J18" s="11"/>
      <c r="K18" s="12"/>
      <c r="L18" s="11"/>
      <c r="M18" s="12"/>
      <c r="N18" s="12"/>
      <c r="O18" s="12"/>
      <c r="P18" s="12"/>
      <c r="Q18" s="12"/>
    </row>
    <row r="19" spans="1:17" x14ac:dyDescent="0.2">
      <c r="A19" s="16" t="s">
        <v>2</v>
      </c>
      <c r="B19" s="16" t="s">
        <v>3</v>
      </c>
      <c r="C19" s="16" t="s">
        <v>4</v>
      </c>
      <c r="D19" s="16" t="s">
        <v>5</v>
      </c>
      <c r="E19" s="16" t="s">
        <v>6</v>
      </c>
      <c r="F19" s="16" t="s">
        <v>7</v>
      </c>
      <c r="G19" s="16" t="s">
        <v>8</v>
      </c>
      <c r="H19" s="16" t="s">
        <v>9</v>
      </c>
      <c r="J19" s="16" t="s">
        <v>2</v>
      </c>
      <c r="K19" s="16" t="s">
        <v>3</v>
      </c>
      <c r="L19" s="16" t="s">
        <v>4</v>
      </c>
      <c r="M19" s="16" t="s">
        <v>5</v>
      </c>
      <c r="N19" s="16" t="s">
        <v>6</v>
      </c>
      <c r="O19" s="16" t="s">
        <v>7</v>
      </c>
      <c r="P19" s="16" t="s">
        <v>8</v>
      </c>
      <c r="Q19" s="16" t="s">
        <v>9</v>
      </c>
    </row>
    <row r="20" spans="1:17" ht="24.95" customHeight="1" x14ac:dyDescent="0.2">
      <c r="A20" s="217" t="s">
        <v>10</v>
      </c>
      <c r="B20" s="32" t="str">
        <f t="shared" ref="B20:C27" si="1">B6</f>
        <v>7g30 - 8g10</v>
      </c>
      <c r="C20" s="32">
        <f t="shared" si="1"/>
        <v>1</v>
      </c>
      <c r="D20" s="18"/>
      <c r="E20" s="18"/>
      <c r="F20" s="18"/>
      <c r="G20" s="18"/>
      <c r="H20" s="18"/>
      <c r="J20" s="217" t="s">
        <v>10</v>
      </c>
      <c r="K20" s="32" t="str">
        <f t="shared" ref="K20:L27" si="2">B6</f>
        <v>7g30 - 8g10</v>
      </c>
      <c r="L20" s="32">
        <f t="shared" si="2"/>
        <v>1</v>
      </c>
      <c r="M20" s="18"/>
      <c r="N20" s="18"/>
      <c r="O20" s="18"/>
      <c r="P20" s="18"/>
      <c r="Q20" s="18"/>
    </row>
    <row r="21" spans="1:17" ht="24.95" customHeight="1" x14ac:dyDescent="0.2">
      <c r="A21" s="218"/>
      <c r="B21" s="32" t="str">
        <f t="shared" si="1"/>
        <v>8g10 - 8g50</v>
      </c>
      <c r="C21" s="32">
        <f t="shared" si="1"/>
        <v>2</v>
      </c>
      <c r="D21" s="18"/>
      <c r="E21" s="18"/>
      <c r="F21" s="18"/>
      <c r="G21" s="18"/>
      <c r="H21" s="18"/>
      <c r="J21" s="218"/>
      <c r="K21" s="32" t="str">
        <f t="shared" si="2"/>
        <v>8g10 - 8g50</v>
      </c>
      <c r="L21" s="32">
        <f t="shared" si="2"/>
        <v>2</v>
      </c>
      <c r="M21" s="18"/>
      <c r="N21" s="18"/>
      <c r="O21" s="18"/>
      <c r="P21" s="18"/>
      <c r="Q21" s="18"/>
    </row>
    <row r="22" spans="1:17" ht="24.95" customHeight="1" x14ac:dyDescent="0.2">
      <c r="A22" s="218"/>
      <c r="B22" s="32" t="str">
        <f t="shared" si="1"/>
        <v>9g20 - 10g00</v>
      </c>
      <c r="C22" s="32">
        <f t="shared" si="1"/>
        <v>3</v>
      </c>
      <c r="D22" s="18"/>
      <c r="E22" s="18"/>
      <c r="F22" s="18"/>
      <c r="G22" s="18"/>
      <c r="H22" s="18"/>
      <c r="J22" s="218"/>
      <c r="K22" s="32" t="str">
        <f t="shared" si="2"/>
        <v>9g20 - 10g00</v>
      </c>
      <c r="L22" s="32">
        <f t="shared" si="2"/>
        <v>3</v>
      </c>
      <c r="M22" s="18"/>
      <c r="N22" s="18"/>
      <c r="O22" s="18"/>
      <c r="P22" s="18"/>
      <c r="Q22" s="18"/>
    </row>
    <row r="23" spans="1:17" ht="24.95" customHeight="1" x14ac:dyDescent="0.2">
      <c r="A23" s="218"/>
      <c r="B23" s="32" t="str">
        <f t="shared" si="1"/>
        <v>10g00 - 10g40</v>
      </c>
      <c r="C23" s="32">
        <f t="shared" si="1"/>
        <v>4</v>
      </c>
      <c r="D23" s="18"/>
      <c r="E23" s="18"/>
      <c r="F23" s="18"/>
      <c r="G23" s="18"/>
      <c r="H23" s="18"/>
      <c r="J23" s="218"/>
      <c r="K23" s="32" t="str">
        <f t="shared" si="2"/>
        <v>10g00 - 10g40</v>
      </c>
      <c r="L23" s="32">
        <f t="shared" si="2"/>
        <v>4</v>
      </c>
      <c r="M23" s="18"/>
      <c r="N23" s="18"/>
      <c r="O23" s="18"/>
      <c r="P23" s="18"/>
      <c r="Q23" s="18"/>
    </row>
    <row r="24" spans="1:17" ht="24.95" customHeight="1" x14ac:dyDescent="0.2">
      <c r="A24" s="219"/>
      <c r="B24" s="32" t="str">
        <f t="shared" si="1"/>
        <v>10g40 - 11g20</v>
      </c>
      <c r="C24" s="32">
        <f t="shared" si="1"/>
        <v>5</v>
      </c>
      <c r="D24" s="18"/>
      <c r="E24" s="18"/>
      <c r="F24" s="18"/>
      <c r="G24" s="18"/>
      <c r="H24" s="18"/>
      <c r="J24" s="219"/>
      <c r="K24" s="32" t="str">
        <f t="shared" si="2"/>
        <v>10g40 - 11g20</v>
      </c>
      <c r="L24" s="32">
        <f t="shared" si="2"/>
        <v>5</v>
      </c>
      <c r="M24" s="18"/>
      <c r="N24" s="18"/>
      <c r="O24" s="18"/>
      <c r="P24" s="18"/>
      <c r="Q24" s="18"/>
    </row>
    <row r="25" spans="1:17" ht="24.95" customHeight="1" x14ac:dyDescent="0.2">
      <c r="A25" s="217" t="s">
        <v>17</v>
      </c>
      <c r="B25" s="32" t="str">
        <f t="shared" si="1"/>
        <v>1g30 - 2g10</v>
      </c>
      <c r="C25" s="32">
        <f t="shared" si="1"/>
        <v>1</v>
      </c>
      <c r="D25" s="18"/>
      <c r="E25" s="18"/>
      <c r="F25" s="18"/>
      <c r="G25" s="18"/>
      <c r="H25" s="18"/>
      <c r="J25" s="217" t="s">
        <v>17</v>
      </c>
      <c r="K25" s="32" t="str">
        <f t="shared" si="2"/>
        <v>1g30 - 2g10</v>
      </c>
      <c r="L25" s="32">
        <f t="shared" si="2"/>
        <v>1</v>
      </c>
      <c r="M25" s="18"/>
      <c r="N25" s="18"/>
      <c r="O25" s="18"/>
      <c r="P25" s="18"/>
      <c r="Q25" s="18"/>
    </row>
    <row r="26" spans="1:17" ht="24.95" customHeight="1" x14ac:dyDescent="0.2">
      <c r="A26" s="218"/>
      <c r="B26" s="32" t="str">
        <f t="shared" si="1"/>
        <v>2g40 - 3g20</v>
      </c>
      <c r="C26" s="32">
        <f t="shared" si="1"/>
        <v>2</v>
      </c>
      <c r="D26" s="18"/>
      <c r="E26" s="18"/>
      <c r="F26" s="18"/>
      <c r="G26" s="18"/>
      <c r="H26" s="18"/>
      <c r="J26" s="218"/>
      <c r="K26" s="32" t="str">
        <f t="shared" si="2"/>
        <v>2g40 - 3g20</v>
      </c>
      <c r="L26" s="32">
        <f t="shared" si="2"/>
        <v>2</v>
      </c>
      <c r="M26" s="18"/>
      <c r="N26" s="18"/>
      <c r="O26" s="18"/>
      <c r="P26" s="18"/>
      <c r="Q26" s="18"/>
    </row>
    <row r="27" spans="1:17" ht="24.95" customHeight="1" x14ac:dyDescent="0.2">
      <c r="A27" s="219"/>
      <c r="B27" s="32" t="str">
        <f t="shared" si="1"/>
        <v>3g20 - 4g</v>
      </c>
      <c r="C27" s="32">
        <f t="shared" si="1"/>
        <v>3</v>
      </c>
      <c r="D27" s="18"/>
      <c r="E27" s="18"/>
      <c r="F27" s="18"/>
      <c r="G27" s="18"/>
      <c r="H27" s="18"/>
      <c r="J27" s="219"/>
      <c r="K27" s="32" t="str">
        <f t="shared" si="2"/>
        <v>3g20 - 4g</v>
      </c>
      <c r="L27" s="32">
        <f t="shared" si="2"/>
        <v>3</v>
      </c>
      <c r="M27" s="18"/>
      <c r="N27" s="18"/>
      <c r="O27" s="18"/>
      <c r="P27" s="18"/>
      <c r="Q27" s="18"/>
    </row>
    <row r="29" spans="1:17" x14ac:dyDescent="0.2">
      <c r="A29" s="11" t="str">
        <f>A15</f>
        <v>TRƯỜNG TIỂU HỌC TÔ VĨNH DIỆN</v>
      </c>
      <c r="B29" s="12"/>
      <c r="C29" s="11"/>
      <c r="D29" s="12"/>
      <c r="E29" s="12"/>
      <c r="F29" s="12"/>
      <c r="G29" s="12"/>
      <c r="H29" s="13"/>
      <c r="J29" s="11" t="str">
        <f>J15</f>
        <v>TRƯỜNG TIỂU HỌC TÔ VĨNH DIỆN</v>
      </c>
      <c r="K29" s="12"/>
      <c r="L29" s="11"/>
      <c r="M29" s="12"/>
      <c r="N29" s="12"/>
      <c r="O29" s="12"/>
      <c r="P29" s="12"/>
      <c r="Q29" s="13"/>
    </row>
    <row r="30" spans="1:17" x14ac:dyDescent="0.2">
      <c r="A30" s="11" t="str">
        <f>A16</f>
        <v>NĂM HỌC : 2022-2023</v>
      </c>
      <c r="B30" s="12"/>
      <c r="C30" s="11"/>
      <c r="D30" s="12"/>
      <c r="E30" s="12"/>
      <c r="F30" s="12"/>
      <c r="G30" s="12"/>
      <c r="H30" s="15"/>
      <c r="J30" s="11" t="str">
        <f>J16</f>
        <v>NĂM HỌC : 2022-2023</v>
      </c>
      <c r="K30" s="12"/>
      <c r="L30" s="11"/>
      <c r="M30" s="12"/>
      <c r="N30" s="12"/>
      <c r="O30" s="12"/>
      <c r="P30" s="12"/>
      <c r="Q30" s="15"/>
    </row>
    <row r="31" spans="1:17" x14ac:dyDescent="0.2">
      <c r="A31" s="220" t="s">
        <v>264</v>
      </c>
      <c r="B31" s="220"/>
      <c r="C31" s="220"/>
      <c r="D31" s="220"/>
      <c r="E31" s="220"/>
      <c r="F31" s="220"/>
      <c r="G31" s="220"/>
      <c r="H31" s="220"/>
      <c r="J31" s="220" t="s">
        <v>265</v>
      </c>
      <c r="K31" s="220"/>
      <c r="L31" s="220"/>
      <c r="M31" s="220"/>
      <c r="N31" s="220"/>
      <c r="O31" s="220"/>
      <c r="P31" s="220"/>
      <c r="Q31" s="220"/>
    </row>
    <row r="32" spans="1:17" x14ac:dyDescent="0.2">
      <c r="A32" s="11"/>
      <c r="B32" s="12"/>
      <c r="C32" s="11"/>
      <c r="D32" s="12"/>
      <c r="E32" s="12"/>
      <c r="F32" s="12"/>
      <c r="G32" s="12"/>
      <c r="H32" s="12"/>
      <c r="J32" s="11"/>
      <c r="K32" s="12"/>
      <c r="L32" s="11"/>
      <c r="M32" s="12"/>
      <c r="N32" s="12"/>
      <c r="O32" s="12"/>
      <c r="P32" s="12"/>
      <c r="Q32" s="12"/>
    </row>
    <row r="33" spans="1:17" x14ac:dyDescent="0.2">
      <c r="A33" s="16" t="s">
        <v>2</v>
      </c>
      <c r="B33" s="16" t="s">
        <v>3</v>
      </c>
      <c r="C33" s="16" t="s">
        <v>4</v>
      </c>
      <c r="D33" s="16" t="s">
        <v>5</v>
      </c>
      <c r="E33" s="16" t="s">
        <v>6</v>
      </c>
      <c r="F33" s="16" t="s">
        <v>7</v>
      </c>
      <c r="G33" s="16" t="s">
        <v>8</v>
      </c>
      <c r="H33" s="16" t="s">
        <v>9</v>
      </c>
      <c r="J33" s="16" t="s">
        <v>2</v>
      </c>
      <c r="K33" s="16" t="s">
        <v>3</v>
      </c>
      <c r="L33" s="16" t="s">
        <v>4</v>
      </c>
      <c r="M33" s="16" t="s">
        <v>5</v>
      </c>
      <c r="N33" s="16" t="s">
        <v>6</v>
      </c>
      <c r="O33" s="16" t="s">
        <v>7</v>
      </c>
      <c r="P33" s="16" t="s">
        <v>8</v>
      </c>
      <c r="Q33" s="16" t="s">
        <v>9</v>
      </c>
    </row>
    <row r="34" spans="1:17" ht="24.95" customHeight="1" x14ac:dyDescent="0.2">
      <c r="A34" s="217" t="s">
        <v>10</v>
      </c>
      <c r="B34" s="32" t="str">
        <f t="shared" ref="B34:C41" si="3">B6</f>
        <v>7g30 - 8g10</v>
      </c>
      <c r="C34" s="32">
        <f t="shared" si="3"/>
        <v>1</v>
      </c>
      <c r="D34" s="18"/>
      <c r="E34" s="18"/>
      <c r="F34" s="18"/>
      <c r="G34" s="18"/>
      <c r="H34" s="18"/>
      <c r="J34" s="217" t="s">
        <v>10</v>
      </c>
      <c r="K34" s="32" t="str">
        <f t="shared" ref="K34:L41" si="4">B6</f>
        <v>7g30 - 8g10</v>
      </c>
      <c r="L34" s="32">
        <f t="shared" si="4"/>
        <v>1</v>
      </c>
      <c r="M34" s="18"/>
      <c r="N34" s="18"/>
      <c r="O34" s="18"/>
      <c r="P34" s="18"/>
      <c r="Q34" s="18"/>
    </row>
    <row r="35" spans="1:17" ht="24.95" customHeight="1" x14ac:dyDescent="0.2">
      <c r="A35" s="218"/>
      <c r="B35" s="32" t="str">
        <f t="shared" si="3"/>
        <v>8g10 - 8g50</v>
      </c>
      <c r="C35" s="32">
        <f t="shared" si="3"/>
        <v>2</v>
      </c>
      <c r="D35" s="18"/>
      <c r="E35" s="18"/>
      <c r="F35" s="18"/>
      <c r="G35" s="18"/>
      <c r="H35" s="18"/>
      <c r="J35" s="218"/>
      <c r="K35" s="32" t="str">
        <f t="shared" si="4"/>
        <v>8g10 - 8g50</v>
      </c>
      <c r="L35" s="32">
        <f t="shared" si="4"/>
        <v>2</v>
      </c>
      <c r="M35" s="18"/>
      <c r="N35" s="18"/>
      <c r="O35" s="18"/>
      <c r="P35" s="18"/>
      <c r="Q35" s="18"/>
    </row>
    <row r="36" spans="1:17" ht="24.95" customHeight="1" x14ac:dyDescent="0.2">
      <c r="A36" s="218"/>
      <c r="B36" s="32" t="str">
        <f t="shared" si="3"/>
        <v>9g20 - 10g00</v>
      </c>
      <c r="C36" s="32">
        <f t="shared" si="3"/>
        <v>3</v>
      </c>
      <c r="D36" s="18"/>
      <c r="E36" s="18"/>
      <c r="F36" s="18"/>
      <c r="G36" s="18"/>
      <c r="H36" s="18"/>
      <c r="J36" s="218"/>
      <c r="K36" s="32" t="str">
        <f t="shared" si="4"/>
        <v>9g20 - 10g00</v>
      </c>
      <c r="L36" s="32">
        <f t="shared" si="4"/>
        <v>3</v>
      </c>
      <c r="M36" s="18"/>
      <c r="N36" s="18"/>
      <c r="O36" s="18"/>
      <c r="P36" s="18"/>
      <c r="Q36" s="18"/>
    </row>
    <row r="37" spans="1:17" ht="24.95" customHeight="1" x14ac:dyDescent="0.2">
      <c r="A37" s="218"/>
      <c r="B37" s="32" t="str">
        <f t="shared" si="3"/>
        <v>10g00 - 10g40</v>
      </c>
      <c r="C37" s="32">
        <f t="shared" si="3"/>
        <v>4</v>
      </c>
      <c r="D37" s="18"/>
      <c r="E37" s="18"/>
      <c r="F37" s="18"/>
      <c r="G37" s="18"/>
      <c r="H37" s="18"/>
      <c r="J37" s="218"/>
      <c r="K37" s="32" t="str">
        <f t="shared" si="4"/>
        <v>10g00 - 10g40</v>
      </c>
      <c r="L37" s="32">
        <f t="shared" si="4"/>
        <v>4</v>
      </c>
      <c r="M37" s="18"/>
      <c r="N37" s="18"/>
      <c r="O37" s="18"/>
      <c r="P37" s="18"/>
      <c r="Q37" s="18"/>
    </row>
    <row r="38" spans="1:17" ht="24.95" customHeight="1" x14ac:dyDescent="0.2">
      <c r="A38" s="219"/>
      <c r="B38" s="32" t="str">
        <f t="shared" si="3"/>
        <v>10g40 - 11g20</v>
      </c>
      <c r="C38" s="32">
        <f t="shared" si="3"/>
        <v>5</v>
      </c>
      <c r="D38" s="18"/>
      <c r="E38" s="18"/>
      <c r="F38" s="18"/>
      <c r="G38" s="18"/>
      <c r="H38" s="18"/>
      <c r="J38" s="219"/>
      <c r="K38" s="32" t="str">
        <f t="shared" si="4"/>
        <v>10g40 - 11g20</v>
      </c>
      <c r="L38" s="32">
        <f t="shared" si="4"/>
        <v>5</v>
      </c>
      <c r="M38" s="18"/>
      <c r="N38" s="18"/>
      <c r="O38" s="18"/>
      <c r="P38" s="18"/>
      <c r="Q38" s="18"/>
    </row>
    <row r="39" spans="1:17" ht="24.95" customHeight="1" x14ac:dyDescent="0.2">
      <c r="A39" s="217" t="s">
        <v>17</v>
      </c>
      <c r="B39" s="32" t="str">
        <f t="shared" si="3"/>
        <v>1g30 - 2g10</v>
      </c>
      <c r="C39" s="32">
        <f t="shared" si="3"/>
        <v>1</v>
      </c>
      <c r="D39" s="18"/>
      <c r="E39" s="18"/>
      <c r="F39" s="18"/>
      <c r="G39" s="18"/>
      <c r="H39" s="18"/>
      <c r="J39" s="217" t="s">
        <v>17</v>
      </c>
      <c r="K39" s="32" t="str">
        <f t="shared" si="4"/>
        <v>1g30 - 2g10</v>
      </c>
      <c r="L39" s="32">
        <f t="shared" si="4"/>
        <v>1</v>
      </c>
      <c r="M39" s="18"/>
      <c r="N39" s="18"/>
      <c r="O39" s="18"/>
      <c r="P39" s="18"/>
      <c r="Q39" s="18"/>
    </row>
    <row r="40" spans="1:17" ht="24.95" customHeight="1" x14ac:dyDescent="0.2">
      <c r="A40" s="218"/>
      <c r="B40" s="32" t="str">
        <f t="shared" si="3"/>
        <v>2g40 - 3g20</v>
      </c>
      <c r="C40" s="32">
        <f t="shared" si="3"/>
        <v>2</v>
      </c>
      <c r="D40" s="18"/>
      <c r="E40" s="18"/>
      <c r="F40" s="18"/>
      <c r="G40" s="18"/>
      <c r="H40" s="18"/>
      <c r="J40" s="218"/>
      <c r="K40" s="32" t="str">
        <f t="shared" si="4"/>
        <v>2g40 - 3g20</v>
      </c>
      <c r="L40" s="32">
        <f t="shared" si="4"/>
        <v>2</v>
      </c>
      <c r="M40" s="18"/>
      <c r="N40" s="18"/>
      <c r="O40" s="18"/>
      <c r="P40" s="18"/>
      <c r="Q40" s="18"/>
    </row>
    <row r="41" spans="1:17" ht="24.95" customHeight="1" x14ac:dyDescent="0.2">
      <c r="A41" s="219"/>
      <c r="B41" s="32" t="str">
        <f t="shared" si="3"/>
        <v>3g20 - 4g</v>
      </c>
      <c r="C41" s="32">
        <f t="shared" si="3"/>
        <v>3</v>
      </c>
      <c r="D41" s="18"/>
      <c r="E41" s="18"/>
      <c r="F41" s="18"/>
      <c r="G41" s="18"/>
      <c r="H41" s="18"/>
      <c r="J41" s="219"/>
      <c r="K41" s="32" t="str">
        <f t="shared" si="4"/>
        <v>3g20 - 4g</v>
      </c>
      <c r="L41" s="32">
        <f t="shared" si="4"/>
        <v>3</v>
      </c>
      <c r="M41" s="18"/>
      <c r="N41" s="18"/>
      <c r="O41" s="18"/>
      <c r="P41" s="18"/>
      <c r="Q41" s="18"/>
    </row>
  </sheetData>
  <mergeCells count="18">
    <mergeCell ref="A3:H3"/>
    <mergeCell ref="J3:Q3"/>
    <mergeCell ref="A6:A10"/>
    <mergeCell ref="J6:J10"/>
    <mergeCell ref="A31:H31"/>
    <mergeCell ref="J31:Q31"/>
    <mergeCell ref="A25:A27"/>
    <mergeCell ref="J25:J27"/>
    <mergeCell ref="A11:A13"/>
    <mergeCell ref="J11:J13"/>
    <mergeCell ref="A17:H17"/>
    <mergeCell ref="J17:Q17"/>
    <mergeCell ref="A20:A24"/>
    <mergeCell ref="J20:J24"/>
    <mergeCell ref="A34:A38"/>
    <mergeCell ref="J34:J38"/>
    <mergeCell ref="A39:A41"/>
    <mergeCell ref="J39:J41"/>
  </mergeCells>
  <phoneticPr fontId="8" type="noConversion"/>
  <printOptions horizontalCentered="1"/>
  <pageMargins left="0" right="0" top="0.19685039370078741" bottom="0.19685039370078741" header="0" footer="0"/>
  <pageSetup paperSize="9"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zoomScale="90" zoomScaleNormal="90" workbookViewId="0">
      <selection activeCell="D6" sqref="D6:H15"/>
    </sheetView>
  </sheetViews>
  <sheetFormatPr defaultRowHeight="15" x14ac:dyDescent="0.25"/>
  <cols>
    <col min="1" max="1" width="24.42578125" bestFit="1" customWidth="1"/>
    <col min="2" max="2" width="13.85546875" bestFit="1" customWidth="1"/>
    <col min="3" max="3" width="24.42578125" bestFit="1" customWidth="1"/>
    <col min="4" max="4" width="13.85546875" bestFit="1" customWidth="1"/>
    <col min="5" max="5" width="28.28515625" bestFit="1" customWidth="1"/>
    <col min="6" max="6" width="13.42578125" bestFit="1" customWidth="1"/>
    <col min="7" max="7" width="24.42578125" bestFit="1" customWidth="1"/>
    <col min="8" max="8" width="13.5703125" bestFit="1" customWidth="1"/>
    <col min="9" max="9" width="23.28515625" bestFit="1" customWidth="1"/>
    <col min="10" max="10" width="13.5703125" bestFit="1" customWidth="1"/>
  </cols>
  <sheetData>
    <row r="1" spans="1:10" s="144" customFormat="1" ht="30" customHeight="1" thickBot="1" x14ac:dyDescent="0.3">
      <c r="A1" s="221" t="s">
        <v>275</v>
      </c>
      <c r="B1" s="221"/>
      <c r="C1" s="222" t="s">
        <v>276</v>
      </c>
      <c r="D1" s="222"/>
      <c r="E1" s="223" t="s">
        <v>277</v>
      </c>
      <c r="F1" s="223"/>
      <c r="G1" s="224" t="s">
        <v>278</v>
      </c>
      <c r="H1" s="224"/>
      <c r="I1" s="225" t="s">
        <v>279</v>
      </c>
      <c r="J1" s="225"/>
    </row>
    <row r="2" spans="1:10" x14ac:dyDescent="0.25">
      <c r="A2" s="108" t="s">
        <v>280</v>
      </c>
      <c r="B2" s="109" t="s">
        <v>281</v>
      </c>
      <c r="C2" s="108" t="s">
        <v>280</v>
      </c>
      <c r="D2" s="109" t="s">
        <v>281</v>
      </c>
      <c r="E2" s="108" t="s">
        <v>280</v>
      </c>
      <c r="F2" s="109" t="s">
        <v>281</v>
      </c>
      <c r="G2" s="108" t="s">
        <v>280</v>
      </c>
      <c r="H2" s="109" t="s">
        <v>281</v>
      </c>
      <c r="I2" s="108" t="s">
        <v>280</v>
      </c>
      <c r="J2" s="109" t="s">
        <v>281</v>
      </c>
    </row>
    <row r="3" spans="1:10" x14ac:dyDescent="0.25">
      <c r="A3" s="110" t="s">
        <v>282</v>
      </c>
      <c r="B3" s="111">
        <v>12</v>
      </c>
      <c r="C3" s="110" t="s">
        <v>282</v>
      </c>
      <c r="D3" s="111">
        <v>10</v>
      </c>
      <c r="E3" s="110" t="s">
        <v>283</v>
      </c>
      <c r="F3" s="111"/>
      <c r="G3" s="110" t="s">
        <v>282</v>
      </c>
      <c r="H3" s="111">
        <v>8</v>
      </c>
      <c r="I3" s="110" t="s">
        <v>282</v>
      </c>
      <c r="J3" s="111">
        <v>8</v>
      </c>
    </row>
    <row r="4" spans="1:10" x14ac:dyDescent="0.25">
      <c r="A4" s="110" t="s">
        <v>26</v>
      </c>
      <c r="B4" s="111">
        <v>3</v>
      </c>
      <c r="C4" s="110" t="s">
        <v>26</v>
      </c>
      <c r="D4" s="111">
        <v>5</v>
      </c>
      <c r="E4" s="118" t="s">
        <v>284</v>
      </c>
      <c r="F4" s="111">
        <v>3</v>
      </c>
      <c r="G4" s="110" t="s">
        <v>26</v>
      </c>
      <c r="H4" s="111">
        <v>5</v>
      </c>
      <c r="I4" s="110" t="s">
        <v>26</v>
      </c>
      <c r="J4" s="111">
        <v>5</v>
      </c>
    </row>
    <row r="5" spans="1:10" x14ac:dyDescent="0.25">
      <c r="A5" s="110" t="s">
        <v>285</v>
      </c>
      <c r="B5" s="111">
        <v>2</v>
      </c>
      <c r="C5" s="110" t="s">
        <v>285</v>
      </c>
      <c r="D5" s="111">
        <v>2</v>
      </c>
      <c r="E5" s="118" t="s">
        <v>286</v>
      </c>
      <c r="F5" s="111">
        <v>1</v>
      </c>
      <c r="G5" s="110" t="s">
        <v>25</v>
      </c>
      <c r="H5" s="111">
        <v>1</v>
      </c>
      <c r="I5" s="110" t="s">
        <v>25</v>
      </c>
      <c r="J5" s="111">
        <v>1</v>
      </c>
    </row>
    <row r="6" spans="1:10" x14ac:dyDescent="0.25">
      <c r="A6" s="110" t="s">
        <v>25</v>
      </c>
      <c r="B6" s="111">
        <v>1</v>
      </c>
      <c r="C6" s="110" t="s">
        <v>25</v>
      </c>
      <c r="D6" s="111">
        <v>1</v>
      </c>
      <c r="E6" s="118" t="s">
        <v>287</v>
      </c>
      <c r="F6" s="111">
        <v>1</v>
      </c>
      <c r="G6" s="110" t="s">
        <v>43</v>
      </c>
      <c r="H6" s="111">
        <v>2</v>
      </c>
      <c r="I6" s="110" t="s">
        <v>43</v>
      </c>
      <c r="J6" s="111">
        <v>2</v>
      </c>
    </row>
    <row r="7" spans="1:10" x14ac:dyDescent="0.25">
      <c r="A7" s="110" t="s">
        <v>288</v>
      </c>
      <c r="B7" s="111"/>
      <c r="C7" s="110" t="s">
        <v>288</v>
      </c>
      <c r="D7" s="111"/>
      <c r="E7" s="118" t="s">
        <v>289</v>
      </c>
      <c r="F7" s="111">
        <v>1</v>
      </c>
      <c r="G7" s="110" t="s">
        <v>290</v>
      </c>
      <c r="H7" s="111">
        <v>2</v>
      </c>
      <c r="I7" s="110" t="s">
        <v>290</v>
      </c>
      <c r="J7" s="111">
        <v>2</v>
      </c>
    </row>
    <row r="8" spans="1:10" x14ac:dyDescent="0.25">
      <c r="A8" s="119" t="s">
        <v>291</v>
      </c>
      <c r="B8" s="111">
        <v>1</v>
      </c>
      <c r="C8" s="112" t="s">
        <v>291</v>
      </c>
      <c r="D8" s="117">
        <v>1</v>
      </c>
      <c r="E8" s="119" t="s">
        <v>292</v>
      </c>
      <c r="F8" s="111">
        <v>1</v>
      </c>
      <c r="G8" s="120" t="s">
        <v>293</v>
      </c>
      <c r="H8" s="111">
        <v>1</v>
      </c>
      <c r="I8" s="120" t="s">
        <v>293</v>
      </c>
      <c r="J8" s="111">
        <v>1</v>
      </c>
    </row>
    <row r="9" spans="1:10" x14ac:dyDescent="0.25">
      <c r="A9" s="119" t="s">
        <v>294</v>
      </c>
      <c r="B9" s="111">
        <v>1</v>
      </c>
      <c r="C9" s="112" t="s">
        <v>294</v>
      </c>
      <c r="D9" s="117">
        <v>1</v>
      </c>
      <c r="E9" s="120" t="s">
        <v>26</v>
      </c>
      <c r="F9" s="111">
        <v>5</v>
      </c>
      <c r="G9" s="120" t="s">
        <v>295</v>
      </c>
      <c r="H9" s="111">
        <v>1</v>
      </c>
      <c r="I9" s="120" t="s">
        <v>295</v>
      </c>
      <c r="J9" s="111">
        <v>1</v>
      </c>
    </row>
    <row r="10" spans="1:10" x14ac:dyDescent="0.25">
      <c r="A10" s="119" t="s">
        <v>296</v>
      </c>
      <c r="B10" s="111">
        <v>1</v>
      </c>
      <c r="C10" s="112" t="s">
        <v>296</v>
      </c>
      <c r="D10" s="117">
        <v>1</v>
      </c>
      <c r="E10" s="120" t="s">
        <v>285</v>
      </c>
      <c r="F10" s="111">
        <v>2</v>
      </c>
      <c r="G10" s="120" t="s">
        <v>297</v>
      </c>
      <c r="H10" s="111">
        <v>1</v>
      </c>
      <c r="I10" s="120" t="s">
        <v>297</v>
      </c>
      <c r="J10" s="111">
        <v>1</v>
      </c>
    </row>
    <row r="11" spans="1:10" x14ac:dyDescent="0.25">
      <c r="A11" s="110" t="s">
        <v>298</v>
      </c>
      <c r="B11" s="111"/>
      <c r="C11" s="110" t="s">
        <v>298</v>
      </c>
      <c r="D11" s="111"/>
      <c r="E11" s="110" t="s">
        <v>25</v>
      </c>
      <c r="F11" s="111">
        <v>1</v>
      </c>
      <c r="G11" s="110" t="s">
        <v>299</v>
      </c>
      <c r="H11" s="111">
        <v>2</v>
      </c>
      <c r="I11" s="110" t="s">
        <v>299</v>
      </c>
      <c r="J11" s="111">
        <v>2</v>
      </c>
    </row>
    <row r="12" spans="1:10" x14ac:dyDescent="0.25">
      <c r="A12" s="118" t="s">
        <v>295</v>
      </c>
      <c r="B12" s="111">
        <v>1</v>
      </c>
      <c r="C12" s="113" t="s">
        <v>295</v>
      </c>
      <c r="D12" s="111">
        <v>1</v>
      </c>
      <c r="E12" s="110" t="s">
        <v>300</v>
      </c>
      <c r="F12" s="111"/>
      <c r="G12" s="110" t="s">
        <v>291</v>
      </c>
      <c r="H12" s="111">
        <v>1</v>
      </c>
      <c r="I12" s="110" t="s">
        <v>291</v>
      </c>
      <c r="J12" s="111">
        <v>1</v>
      </c>
    </row>
    <row r="13" spans="1:10" x14ac:dyDescent="0.25">
      <c r="A13" s="118" t="s">
        <v>301</v>
      </c>
      <c r="B13" s="111">
        <v>1</v>
      </c>
      <c r="C13" s="113" t="s">
        <v>301</v>
      </c>
      <c r="D13" s="111">
        <v>1</v>
      </c>
      <c r="E13" s="121" t="s">
        <v>291</v>
      </c>
      <c r="F13" s="111">
        <v>1</v>
      </c>
      <c r="G13" s="110" t="s">
        <v>296</v>
      </c>
      <c r="H13" s="111">
        <v>1</v>
      </c>
      <c r="I13" s="110" t="s">
        <v>296</v>
      </c>
      <c r="J13" s="111">
        <v>1</v>
      </c>
    </row>
    <row r="14" spans="1:10" x14ac:dyDescent="0.25">
      <c r="A14" s="110" t="s">
        <v>299</v>
      </c>
      <c r="B14" s="111">
        <v>2</v>
      </c>
      <c r="C14" s="110" t="s">
        <v>299</v>
      </c>
      <c r="D14" s="111">
        <v>2</v>
      </c>
      <c r="E14" s="121" t="s">
        <v>294</v>
      </c>
      <c r="F14" s="111">
        <v>1</v>
      </c>
      <c r="G14" s="110" t="s">
        <v>302</v>
      </c>
      <c r="H14" s="111">
        <v>8</v>
      </c>
      <c r="I14" s="110" t="s">
        <v>302</v>
      </c>
      <c r="J14" s="111">
        <v>8</v>
      </c>
    </row>
    <row r="15" spans="1:10" x14ac:dyDescent="0.25">
      <c r="A15" s="110" t="s">
        <v>302</v>
      </c>
      <c r="B15" s="111">
        <v>8</v>
      </c>
      <c r="C15" s="110" t="s">
        <v>302</v>
      </c>
      <c r="D15" s="111">
        <v>8</v>
      </c>
      <c r="E15" s="121" t="s">
        <v>296</v>
      </c>
      <c r="F15" s="111">
        <v>1</v>
      </c>
      <c r="G15" s="110" t="s">
        <v>305</v>
      </c>
      <c r="H15" s="111">
        <v>1</v>
      </c>
      <c r="I15" s="110" t="s">
        <v>305</v>
      </c>
      <c r="J15" s="111">
        <v>1</v>
      </c>
    </row>
    <row r="16" spans="1:10" x14ac:dyDescent="0.25">
      <c r="A16" s="110" t="s">
        <v>303</v>
      </c>
      <c r="B16" s="111">
        <v>2</v>
      </c>
      <c r="C16" s="110" t="s">
        <v>303</v>
      </c>
      <c r="D16" s="111">
        <v>2</v>
      </c>
      <c r="E16" s="110" t="s">
        <v>304</v>
      </c>
      <c r="F16" s="111"/>
      <c r="G16" s="110" t="s">
        <v>288</v>
      </c>
      <c r="H16" s="111">
        <v>1</v>
      </c>
      <c r="I16" s="110" t="s">
        <v>288</v>
      </c>
      <c r="J16" s="111">
        <v>1</v>
      </c>
    </row>
    <row r="17" spans="1:10" x14ac:dyDescent="0.25">
      <c r="A17" s="110"/>
      <c r="B17" s="114"/>
      <c r="C17" s="110"/>
      <c r="D17" s="114"/>
      <c r="E17" s="118" t="s">
        <v>295</v>
      </c>
      <c r="F17" s="111">
        <v>1</v>
      </c>
      <c r="G17" s="110" t="s">
        <v>303</v>
      </c>
      <c r="H17" s="111">
        <v>2</v>
      </c>
      <c r="I17" s="110" t="s">
        <v>303</v>
      </c>
      <c r="J17" s="111">
        <v>2</v>
      </c>
    </row>
    <row r="18" spans="1:10" x14ac:dyDescent="0.25">
      <c r="A18" s="110"/>
      <c r="B18" s="114"/>
      <c r="C18" s="110"/>
      <c r="D18" s="114"/>
      <c r="E18" s="118" t="s">
        <v>301</v>
      </c>
      <c r="F18" s="111">
        <v>1</v>
      </c>
      <c r="G18" s="122"/>
      <c r="H18" s="123"/>
      <c r="I18" s="122"/>
      <c r="J18" s="123"/>
    </row>
    <row r="19" spans="1:10" x14ac:dyDescent="0.25">
      <c r="A19" s="110"/>
      <c r="B19" s="114"/>
      <c r="C19" s="110"/>
      <c r="D19" s="114"/>
      <c r="E19" s="110" t="s">
        <v>305</v>
      </c>
      <c r="F19" s="111">
        <v>1</v>
      </c>
      <c r="G19" s="110"/>
      <c r="H19" s="114"/>
      <c r="I19" s="110"/>
      <c r="J19" s="114"/>
    </row>
    <row r="20" spans="1:10" x14ac:dyDescent="0.25">
      <c r="A20" s="110"/>
      <c r="B20" s="114"/>
      <c r="C20" s="110"/>
      <c r="D20" s="114"/>
      <c r="E20" s="110" t="s">
        <v>306</v>
      </c>
      <c r="F20" s="111">
        <v>2</v>
      </c>
      <c r="G20" s="110"/>
      <c r="H20" s="114"/>
      <c r="I20" s="110"/>
      <c r="J20" s="114"/>
    </row>
    <row r="21" spans="1:10" x14ac:dyDescent="0.25">
      <c r="A21" s="110"/>
      <c r="B21" s="114"/>
      <c r="C21" s="110"/>
      <c r="D21" s="114"/>
      <c r="E21" s="110" t="s">
        <v>307</v>
      </c>
      <c r="F21" s="111">
        <v>1</v>
      </c>
      <c r="G21" s="110"/>
      <c r="H21" s="114"/>
      <c r="I21" s="110"/>
      <c r="J21" s="114"/>
    </row>
    <row r="22" spans="1:10" x14ac:dyDescent="0.25">
      <c r="A22" s="110"/>
      <c r="B22" s="114"/>
      <c r="C22" s="110"/>
      <c r="D22" s="114"/>
      <c r="E22" s="110" t="s">
        <v>308</v>
      </c>
      <c r="F22" s="111"/>
      <c r="G22" s="110"/>
      <c r="H22" s="114"/>
      <c r="I22" s="110"/>
      <c r="J22" s="114"/>
    </row>
    <row r="23" spans="1:10" x14ac:dyDescent="0.25">
      <c r="A23" s="110"/>
      <c r="B23" s="114"/>
      <c r="C23" s="110"/>
      <c r="D23" s="114"/>
      <c r="E23" s="118" t="s">
        <v>309</v>
      </c>
      <c r="F23" s="111"/>
      <c r="G23" s="110"/>
      <c r="H23" s="114"/>
      <c r="I23" s="110"/>
      <c r="J23" s="114"/>
    </row>
    <row r="24" spans="1:10" x14ac:dyDescent="0.25">
      <c r="A24" s="110"/>
      <c r="B24" s="114"/>
      <c r="C24" s="110"/>
      <c r="D24" s="114"/>
      <c r="E24" s="118" t="s">
        <v>302</v>
      </c>
      <c r="F24" s="111">
        <v>8</v>
      </c>
      <c r="G24" s="110"/>
      <c r="H24" s="114"/>
      <c r="I24" s="110"/>
      <c r="J24" s="114"/>
    </row>
    <row r="25" spans="1:10" x14ac:dyDescent="0.25">
      <c r="A25" s="110"/>
      <c r="B25" s="114"/>
      <c r="C25" s="110"/>
      <c r="D25" s="114"/>
      <c r="E25" s="110" t="s">
        <v>303</v>
      </c>
      <c r="F25" s="111">
        <v>2</v>
      </c>
      <c r="G25" s="110"/>
      <c r="H25" s="114"/>
      <c r="I25" s="110"/>
      <c r="J25" s="114"/>
    </row>
    <row r="26" spans="1:10" ht="15.75" thickBot="1" x14ac:dyDescent="0.3">
      <c r="A26" s="115"/>
      <c r="B26" s="116"/>
      <c r="C26" s="115"/>
      <c r="D26" s="116"/>
      <c r="E26" s="115"/>
      <c r="F26" s="116"/>
      <c r="G26" s="115"/>
      <c r="H26" s="116"/>
      <c r="I26" s="115"/>
      <c r="J26" s="116"/>
    </row>
    <row r="27" spans="1:10" x14ac:dyDescent="0.25">
      <c r="A27" s="106"/>
      <c r="B27" s="107">
        <f>SUM(B3:B16)</f>
        <v>35</v>
      </c>
      <c r="C27" s="106"/>
      <c r="D27" s="107">
        <f>SUM(D3:D16)</f>
        <v>35</v>
      </c>
      <c r="E27" s="106"/>
      <c r="F27" s="107">
        <f>SUM(F3:F25)</f>
        <v>34</v>
      </c>
      <c r="G27" s="106"/>
      <c r="H27" s="107">
        <f>SUM(H3:H25)</f>
        <v>37</v>
      </c>
      <c r="I27" s="106"/>
      <c r="J27" s="107">
        <f>SUM(J3:J26)</f>
        <v>37</v>
      </c>
    </row>
  </sheetData>
  <mergeCells count="5">
    <mergeCell ref="A1:B1"/>
    <mergeCell ref="C1:D1"/>
    <mergeCell ref="E1:F1"/>
    <mergeCell ref="G1:H1"/>
    <mergeCell ref="I1:J1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8"/>
  <sheetViews>
    <sheetView zoomScaleNormal="100" workbookViewId="0">
      <selection activeCell="K6" sqref="K6:K15"/>
    </sheetView>
  </sheetViews>
  <sheetFormatPr defaultColWidth="9" defaultRowHeight="14.25" x14ac:dyDescent="0.2"/>
  <cols>
    <col min="1" max="1" width="7" style="14" customWidth="1"/>
    <col min="2" max="2" width="14.7109375" style="14" customWidth="1"/>
    <col min="3" max="3" width="6.7109375" style="14" bestFit="1" customWidth="1"/>
    <col min="4" max="4" width="15.7109375" style="14" customWidth="1"/>
    <col min="5" max="6" width="16.5703125" style="14" bestFit="1" customWidth="1"/>
    <col min="7" max="7" width="15.7109375" style="14" customWidth="1"/>
    <col min="8" max="8" width="16.7109375" style="14" customWidth="1"/>
    <col min="9" max="9" width="5.7109375" style="14" customWidth="1"/>
    <col min="10" max="10" width="7" style="14" customWidth="1"/>
    <col min="11" max="11" width="14.7109375" style="14" customWidth="1"/>
    <col min="12" max="12" width="6.7109375" style="14" bestFit="1" customWidth="1"/>
    <col min="13" max="13" width="15.7109375" style="14" customWidth="1"/>
    <col min="14" max="14" width="16.5703125" style="14" bestFit="1" customWidth="1"/>
    <col min="15" max="15" width="15.7109375" style="14" customWidth="1"/>
    <col min="16" max="16" width="16.5703125" style="14" bestFit="1" customWidth="1"/>
    <col min="17" max="17" width="17" style="14" customWidth="1"/>
    <col min="18" max="18" width="9" style="14" customWidth="1"/>
    <col min="19" max="16384" width="9" style="14"/>
  </cols>
  <sheetData>
    <row r="1" spans="1:17" x14ac:dyDescent="0.2">
      <c r="A1" s="11" t="s">
        <v>0</v>
      </c>
      <c r="B1" s="12"/>
      <c r="C1" s="11"/>
      <c r="D1" s="12"/>
      <c r="E1" s="12"/>
      <c r="F1" s="12"/>
      <c r="G1" s="12"/>
      <c r="H1" s="139" t="s">
        <v>131</v>
      </c>
      <c r="I1" s="46"/>
      <c r="J1" s="11" t="str">
        <f>A1</f>
        <v>TRƯỜNG TIỂU HỌC TÔ VĨNH DIỆN</v>
      </c>
      <c r="K1" s="12"/>
      <c r="L1" s="11"/>
      <c r="M1" s="12"/>
      <c r="N1" s="12"/>
      <c r="O1" s="12"/>
      <c r="P1" s="12"/>
      <c r="Q1" s="139" t="s">
        <v>135</v>
      </c>
    </row>
    <row r="2" spans="1:17" x14ac:dyDescent="0.2">
      <c r="A2" s="11" t="s">
        <v>350</v>
      </c>
      <c r="B2" s="12"/>
      <c r="C2" s="11"/>
      <c r="D2" s="12"/>
      <c r="E2" s="12"/>
      <c r="F2" s="12"/>
      <c r="G2" s="12"/>
      <c r="H2" s="141" t="s">
        <v>168</v>
      </c>
      <c r="I2" s="15"/>
      <c r="J2" s="11" t="str">
        <f>A2</f>
        <v>NĂM HỌC : 2023-2024</v>
      </c>
      <c r="K2" s="12"/>
      <c r="L2" s="11"/>
      <c r="M2" s="12"/>
      <c r="N2" s="12"/>
      <c r="O2" s="12"/>
      <c r="P2" s="12"/>
      <c r="Q2" s="141" t="s">
        <v>257</v>
      </c>
    </row>
    <row r="3" spans="1:17" x14ac:dyDescent="0.2">
      <c r="A3" s="42" t="s">
        <v>160</v>
      </c>
      <c r="B3" s="42"/>
      <c r="C3" s="42"/>
      <c r="D3" s="42"/>
      <c r="E3" s="42"/>
      <c r="F3" s="42"/>
      <c r="G3" s="42"/>
      <c r="H3" s="42"/>
      <c r="I3" s="57"/>
      <c r="J3" s="42" t="s">
        <v>163</v>
      </c>
      <c r="K3" s="42"/>
      <c r="L3" s="42"/>
      <c r="M3" s="42"/>
      <c r="N3" s="42"/>
      <c r="O3" s="42"/>
      <c r="P3" s="42"/>
      <c r="Q3" s="42"/>
    </row>
    <row r="4" spans="1:17" x14ac:dyDescent="0.2">
      <c r="A4" s="11"/>
      <c r="B4" s="12"/>
      <c r="C4" s="11"/>
      <c r="D4" s="12"/>
      <c r="E4" s="12"/>
      <c r="F4" s="12"/>
      <c r="G4" s="12"/>
      <c r="H4" s="12"/>
      <c r="I4" s="12"/>
      <c r="J4" s="11"/>
      <c r="K4" s="12"/>
      <c r="L4" s="11"/>
      <c r="M4" s="12"/>
      <c r="N4" s="12"/>
      <c r="O4" s="12"/>
      <c r="P4" s="12"/>
      <c r="Q4" s="12"/>
    </row>
    <row r="5" spans="1:17" x14ac:dyDescent="0.2">
      <c r="A5" s="16" t="s">
        <v>2</v>
      </c>
      <c r="B5" s="16" t="s">
        <v>3</v>
      </c>
      <c r="C5" s="16" t="s">
        <v>4</v>
      </c>
      <c r="D5" s="16" t="s">
        <v>5</v>
      </c>
      <c r="E5" s="16" t="s">
        <v>6</v>
      </c>
      <c r="F5" s="16" t="s">
        <v>7</v>
      </c>
      <c r="G5" s="16" t="s">
        <v>8</v>
      </c>
      <c r="H5" s="16" t="s">
        <v>9</v>
      </c>
      <c r="I5" s="58"/>
      <c r="J5" s="16" t="s">
        <v>2</v>
      </c>
      <c r="K5" s="16" t="s">
        <v>3</v>
      </c>
      <c r="L5" s="16" t="s">
        <v>4</v>
      </c>
      <c r="M5" s="16" t="s">
        <v>5</v>
      </c>
      <c r="N5" s="16" t="s">
        <v>6</v>
      </c>
      <c r="O5" s="16" t="s">
        <v>7</v>
      </c>
      <c r="P5" s="16" t="s">
        <v>8</v>
      </c>
      <c r="Q5" s="16" t="s">
        <v>9</v>
      </c>
    </row>
    <row r="6" spans="1:17" ht="15" customHeight="1" x14ac:dyDescent="0.25">
      <c r="A6" s="226" t="s">
        <v>10</v>
      </c>
      <c r="B6" s="32" t="s">
        <v>11</v>
      </c>
      <c r="C6" s="16">
        <v>1</v>
      </c>
      <c r="D6" s="178" t="s">
        <v>369</v>
      </c>
      <c r="E6" s="179" t="s">
        <v>365</v>
      </c>
      <c r="F6" s="179" t="s">
        <v>282</v>
      </c>
      <c r="G6" s="179" t="s">
        <v>26</v>
      </c>
      <c r="H6" s="179" t="s">
        <v>373</v>
      </c>
      <c r="I6" s="56"/>
      <c r="J6" s="226" t="s">
        <v>10</v>
      </c>
      <c r="K6" s="32" t="s">
        <v>11</v>
      </c>
      <c r="L6" s="16">
        <v>1</v>
      </c>
      <c r="M6" s="179" t="s">
        <v>398</v>
      </c>
      <c r="N6" s="179" t="s">
        <v>397</v>
      </c>
      <c r="O6" s="179" t="s">
        <v>366</v>
      </c>
      <c r="P6" s="179" t="s">
        <v>282</v>
      </c>
      <c r="Q6" s="179" t="s">
        <v>299</v>
      </c>
    </row>
    <row r="7" spans="1:17" ht="15" x14ac:dyDescent="0.25">
      <c r="A7" s="226"/>
      <c r="B7" s="32" t="s">
        <v>12</v>
      </c>
      <c r="C7" s="16">
        <v>2</v>
      </c>
      <c r="D7" s="178" t="s">
        <v>299</v>
      </c>
      <c r="E7" s="179" t="s">
        <v>365</v>
      </c>
      <c r="F7" s="179" t="s">
        <v>282</v>
      </c>
      <c r="G7" s="179" t="s">
        <v>337</v>
      </c>
      <c r="H7" s="179" t="s">
        <v>282</v>
      </c>
      <c r="I7" s="56"/>
      <c r="J7" s="226"/>
      <c r="K7" s="32" t="s">
        <v>12</v>
      </c>
      <c r="L7" s="16">
        <v>2</v>
      </c>
      <c r="M7" s="179" t="s">
        <v>282</v>
      </c>
      <c r="N7" s="179" t="s">
        <v>282</v>
      </c>
      <c r="O7" s="179" t="s">
        <v>365</v>
      </c>
      <c r="P7" s="179" t="s">
        <v>282</v>
      </c>
      <c r="Q7" s="179" t="s">
        <v>282</v>
      </c>
    </row>
    <row r="8" spans="1:17" ht="15" x14ac:dyDescent="0.25">
      <c r="A8" s="226"/>
      <c r="B8" s="32" t="s">
        <v>455</v>
      </c>
      <c r="C8" s="16"/>
      <c r="D8" s="178"/>
      <c r="E8" s="178"/>
      <c r="F8" s="178"/>
      <c r="G8" s="178"/>
      <c r="H8" s="179"/>
      <c r="I8" s="56"/>
      <c r="J8" s="226"/>
      <c r="K8" s="32" t="s">
        <v>455</v>
      </c>
      <c r="L8" s="16"/>
      <c r="M8" s="181"/>
      <c r="N8" s="181"/>
      <c r="O8" s="181"/>
      <c r="P8" s="181"/>
      <c r="Q8" s="181"/>
    </row>
    <row r="9" spans="1:17" x14ac:dyDescent="0.2">
      <c r="A9" s="226"/>
      <c r="B9" s="32" t="s">
        <v>89</v>
      </c>
      <c r="C9" s="16">
        <v>3</v>
      </c>
      <c r="D9" s="179" t="s">
        <v>282</v>
      </c>
      <c r="E9" s="179" t="s">
        <v>282</v>
      </c>
      <c r="F9" s="179" t="s">
        <v>365</v>
      </c>
      <c r="G9" s="179" t="s">
        <v>282</v>
      </c>
      <c r="H9" s="179" t="s">
        <v>370</v>
      </c>
      <c r="I9" s="56"/>
      <c r="J9" s="226"/>
      <c r="K9" s="32" t="s">
        <v>89</v>
      </c>
      <c r="L9" s="16">
        <v>3</v>
      </c>
      <c r="M9" s="179" t="s">
        <v>282</v>
      </c>
      <c r="N9" s="179" t="s">
        <v>367</v>
      </c>
      <c r="O9" s="179" t="s">
        <v>282</v>
      </c>
      <c r="P9" s="179" t="s">
        <v>365</v>
      </c>
      <c r="Q9" s="179" t="s">
        <v>282</v>
      </c>
    </row>
    <row r="10" spans="1:17" ht="15" x14ac:dyDescent="0.25">
      <c r="A10" s="226"/>
      <c r="B10" s="32" t="s">
        <v>90</v>
      </c>
      <c r="C10" s="16">
        <v>4</v>
      </c>
      <c r="D10" s="179" t="s">
        <v>282</v>
      </c>
      <c r="E10" s="179" t="s">
        <v>282</v>
      </c>
      <c r="F10" s="179" t="s">
        <v>366</v>
      </c>
      <c r="G10" s="179" t="s">
        <v>282</v>
      </c>
      <c r="H10" s="179" t="s">
        <v>367</v>
      </c>
      <c r="I10" s="56"/>
      <c r="J10" s="226"/>
      <c r="K10" s="32" t="s">
        <v>90</v>
      </c>
      <c r="L10" s="16">
        <v>4</v>
      </c>
      <c r="M10" s="179" t="s">
        <v>26</v>
      </c>
      <c r="N10" s="179" t="s">
        <v>282</v>
      </c>
      <c r="O10" s="178" t="s">
        <v>282</v>
      </c>
      <c r="P10" s="179" t="s">
        <v>365</v>
      </c>
      <c r="Q10" s="179" t="s">
        <v>389</v>
      </c>
    </row>
    <row r="11" spans="1:17" x14ac:dyDescent="0.2">
      <c r="A11" s="226"/>
      <c r="B11" s="32" t="s">
        <v>23</v>
      </c>
      <c r="C11" s="16">
        <v>5</v>
      </c>
      <c r="D11" s="179"/>
      <c r="E11" s="179"/>
      <c r="F11" s="179"/>
      <c r="G11" s="179"/>
      <c r="H11" s="179"/>
      <c r="I11" s="56"/>
      <c r="J11" s="226"/>
      <c r="K11" s="32" t="s">
        <v>23</v>
      </c>
      <c r="L11" s="16">
        <v>5</v>
      </c>
      <c r="M11" s="179"/>
      <c r="N11" s="179"/>
      <c r="O11" s="179"/>
      <c r="P11" s="182"/>
      <c r="Q11" s="179"/>
    </row>
    <row r="12" spans="1:17" ht="14.25" customHeight="1" x14ac:dyDescent="0.2">
      <c r="A12" s="226" t="s">
        <v>17</v>
      </c>
      <c r="B12" s="32" t="s">
        <v>456</v>
      </c>
      <c r="C12" s="16">
        <v>1</v>
      </c>
      <c r="D12" s="179" t="s">
        <v>368</v>
      </c>
      <c r="E12" s="179" t="s">
        <v>26</v>
      </c>
      <c r="F12" s="179" t="s">
        <v>26</v>
      </c>
      <c r="G12" s="179" t="s">
        <v>19</v>
      </c>
      <c r="H12" s="179" t="s">
        <v>282</v>
      </c>
      <c r="I12" s="56"/>
      <c r="J12" s="226" t="s">
        <v>17</v>
      </c>
      <c r="K12" s="32" t="s">
        <v>456</v>
      </c>
      <c r="L12" s="16">
        <v>1</v>
      </c>
      <c r="M12" s="179" t="s">
        <v>301</v>
      </c>
      <c r="N12" s="30" t="s">
        <v>26</v>
      </c>
      <c r="O12" s="179" t="s">
        <v>26</v>
      </c>
      <c r="P12" s="179" t="s">
        <v>391</v>
      </c>
      <c r="Q12" s="179" t="s">
        <v>368</v>
      </c>
    </row>
    <row r="13" spans="1:17" x14ac:dyDescent="0.2">
      <c r="A13" s="226"/>
      <c r="B13" s="32" t="s">
        <v>457</v>
      </c>
      <c r="C13" s="16"/>
      <c r="D13" s="179"/>
      <c r="E13" s="179"/>
      <c r="F13" s="179"/>
      <c r="G13" s="179"/>
      <c r="H13" s="179"/>
      <c r="I13" s="56"/>
      <c r="J13" s="226"/>
      <c r="K13" s="32" t="s">
        <v>457</v>
      </c>
      <c r="L13" s="16"/>
      <c r="M13" s="181"/>
      <c r="N13" s="181"/>
      <c r="O13" s="181"/>
      <c r="P13" s="181"/>
      <c r="Q13" s="181"/>
    </row>
    <row r="14" spans="1:17" x14ac:dyDescent="0.2">
      <c r="A14" s="226"/>
      <c r="B14" s="32" t="s">
        <v>458</v>
      </c>
      <c r="C14" s="16">
        <v>2</v>
      </c>
      <c r="D14" s="179" t="s">
        <v>365</v>
      </c>
      <c r="E14" s="179" t="s">
        <v>25</v>
      </c>
      <c r="F14" s="179" t="s">
        <v>21</v>
      </c>
      <c r="G14" s="179" t="s">
        <v>370</v>
      </c>
      <c r="H14" s="179" t="s">
        <v>399</v>
      </c>
      <c r="I14" s="56"/>
      <c r="J14" s="226"/>
      <c r="K14" s="32" t="s">
        <v>458</v>
      </c>
      <c r="L14" s="16">
        <v>2</v>
      </c>
      <c r="M14" s="179" t="s">
        <v>25</v>
      </c>
      <c r="N14" s="179" t="s">
        <v>392</v>
      </c>
      <c r="O14" s="179" t="s">
        <v>21</v>
      </c>
      <c r="P14" s="179" t="s">
        <v>19</v>
      </c>
      <c r="Q14" s="179" t="s">
        <v>365</v>
      </c>
    </row>
    <row r="15" spans="1:17" x14ac:dyDescent="0.2">
      <c r="A15" s="226"/>
      <c r="B15" s="32" t="s">
        <v>459</v>
      </c>
      <c r="C15" s="16">
        <v>3</v>
      </c>
      <c r="D15" s="179" t="s">
        <v>365</v>
      </c>
      <c r="E15" s="179" t="s">
        <v>28</v>
      </c>
      <c r="F15" s="179" t="s">
        <v>21</v>
      </c>
      <c r="G15" s="179" t="s">
        <v>28</v>
      </c>
      <c r="H15" s="179" t="s">
        <v>297</v>
      </c>
      <c r="I15" s="56"/>
      <c r="J15" s="226"/>
      <c r="K15" s="32" t="s">
        <v>459</v>
      </c>
      <c r="L15" s="16">
        <v>3</v>
      </c>
      <c r="M15" s="179" t="s">
        <v>393</v>
      </c>
      <c r="N15" s="179" t="s">
        <v>390</v>
      </c>
      <c r="O15" s="179" t="s">
        <v>21</v>
      </c>
      <c r="P15" s="179" t="s">
        <v>394</v>
      </c>
      <c r="Q15" s="179" t="s">
        <v>365</v>
      </c>
    </row>
    <row r="16" spans="1:17" x14ac:dyDescent="0.2">
      <c r="A16" s="54"/>
      <c r="B16" s="33"/>
      <c r="C16" s="55"/>
      <c r="D16" s="68" t="s">
        <v>82</v>
      </c>
      <c r="E16" s="68" t="s">
        <v>83</v>
      </c>
      <c r="F16" s="154" t="s">
        <v>84</v>
      </c>
      <c r="G16" s="68" t="s">
        <v>85</v>
      </c>
      <c r="H16" s="68" t="s">
        <v>86</v>
      </c>
      <c r="I16" s="68"/>
      <c r="J16" s="145"/>
      <c r="K16" s="146"/>
      <c r="L16" s="147"/>
      <c r="M16" s="68" t="s">
        <v>82</v>
      </c>
      <c r="N16" s="68" t="s">
        <v>83</v>
      </c>
      <c r="O16" s="154" t="s">
        <v>84</v>
      </c>
      <c r="P16" s="68" t="s">
        <v>85</v>
      </c>
      <c r="Q16" s="68" t="s">
        <v>86</v>
      </c>
    </row>
    <row r="17" spans="1:17" ht="15" x14ac:dyDescent="0.25">
      <c r="A17" s="11" t="str">
        <f>A1</f>
        <v>TRƯỜNG TIỂU HỌC TÔ VĨNH DIỆN</v>
      </c>
      <c r="B17" s="12"/>
      <c r="C17" s="11"/>
      <c r="D17" s="12"/>
      <c r="E17" s="12"/>
      <c r="F17" s="12"/>
      <c r="G17" s="12"/>
      <c r="H17" s="139" t="s">
        <v>132</v>
      </c>
      <c r="I17" s="46"/>
      <c r="J17" s="11" t="str">
        <f>J1</f>
        <v>TRƯỜNG TIỂU HỌC TÔ VĨNH DIỆN</v>
      </c>
      <c r="K17" s="12"/>
      <c r="L17" s="11"/>
      <c r="M17" s="12"/>
      <c r="N17" s="12"/>
      <c r="O17" s="12"/>
      <c r="P17" s="12"/>
      <c r="Q17" s="184" t="s">
        <v>134</v>
      </c>
    </row>
    <row r="18" spans="1:17" x14ac:dyDescent="0.2">
      <c r="A18" s="11" t="str">
        <f>A2</f>
        <v>NĂM HỌC : 2023-2024</v>
      </c>
      <c r="B18" s="12"/>
      <c r="C18" s="11"/>
      <c r="D18" s="12"/>
      <c r="E18" s="12"/>
      <c r="F18" s="12"/>
      <c r="G18" s="12"/>
      <c r="H18" s="141" t="s">
        <v>168</v>
      </c>
      <c r="I18" s="15"/>
      <c r="J18" s="11" t="str">
        <f>J2</f>
        <v>NĂM HỌC : 2023-2024</v>
      </c>
      <c r="K18" s="12"/>
      <c r="L18" s="11"/>
      <c r="M18" s="12"/>
      <c r="N18" s="12"/>
      <c r="O18" s="12"/>
      <c r="P18" s="12"/>
      <c r="Q18" s="141" t="s">
        <v>257</v>
      </c>
    </row>
    <row r="19" spans="1:17" x14ac:dyDescent="0.2">
      <c r="A19" s="42" t="s">
        <v>161</v>
      </c>
      <c r="B19" s="42"/>
      <c r="C19" s="42"/>
      <c r="D19" s="42"/>
      <c r="E19" s="42"/>
      <c r="F19" s="42"/>
      <c r="G19" s="42"/>
      <c r="H19" s="42"/>
      <c r="I19" s="57"/>
      <c r="J19" s="42" t="s">
        <v>164</v>
      </c>
      <c r="K19" s="42"/>
      <c r="L19" s="42"/>
      <c r="M19" s="42"/>
      <c r="N19" s="42"/>
      <c r="O19" s="42"/>
      <c r="P19" s="42"/>
      <c r="Q19" s="42"/>
    </row>
    <row r="20" spans="1:17" x14ac:dyDescent="0.2">
      <c r="A20" s="11"/>
      <c r="B20" s="12"/>
      <c r="C20" s="11"/>
      <c r="D20" s="12"/>
      <c r="E20" s="12"/>
      <c r="F20" s="12"/>
      <c r="G20" s="12"/>
      <c r="H20" s="12"/>
      <c r="I20" s="12"/>
      <c r="J20" s="11"/>
      <c r="K20" s="12"/>
      <c r="L20" s="11"/>
      <c r="M20" s="12"/>
      <c r="N20" s="12"/>
      <c r="O20" s="12"/>
      <c r="P20" s="12"/>
      <c r="Q20" s="12"/>
    </row>
    <row r="21" spans="1:17" x14ac:dyDescent="0.2">
      <c r="A21" s="16" t="s">
        <v>2</v>
      </c>
      <c r="B21" s="16" t="s">
        <v>3</v>
      </c>
      <c r="C21" s="16" t="s">
        <v>4</v>
      </c>
      <c r="D21" s="16" t="s">
        <v>5</v>
      </c>
      <c r="E21" s="16" t="s">
        <v>6</v>
      </c>
      <c r="F21" s="16" t="s">
        <v>7</v>
      </c>
      <c r="G21" s="16" t="s">
        <v>8</v>
      </c>
      <c r="H21" s="16" t="s">
        <v>9</v>
      </c>
      <c r="I21" s="58"/>
      <c r="J21" s="16" t="s">
        <v>2</v>
      </c>
      <c r="K21" s="16" t="s">
        <v>3</v>
      </c>
      <c r="L21" s="16" t="s">
        <v>4</v>
      </c>
      <c r="M21" s="16" t="s">
        <v>5</v>
      </c>
      <c r="N21" s="16" t="s">
        <v>6</v>
      </c>
      <c r="O21" s="16" t="s">
        <v>7</v>
      </c>
      <c r="P21" s="16" t="s">
        <v>8</v>
      </c>
      <c r="Q21" s="16" t="s">
        <v>9</v>
      </c>
    </row>
    <row r="22" spans="1:17" ht="15" customHeight="1" x14ac:dyDescent="0.25">
      <c r="A22" s="226" t="s">
        <v>10</v>
      </c>
      <c r="B22" s="32" t="s">
        <v>11</v>
      </c>
      <c r="C22" s="16">
        <v>1</v>
      </c>
      <c r="D22" s="178" t="s">
        <v>395</v>
      </c>
      <c r="E22" s="179" t="s">
        <v>26</v>
      </c>
      <c r="F22" s="179" t="s">
        <v>282</v>
      </c>
      <c r="G22" s="179" t="s">
        <v>337</v>
      </c>
      <c r="H22" s="179" t="s">
        <v>396</v>
      </c>
      <c r="I22" s="56"/>
      <c r="J22" s="226" t="s">
        <v>10</v>
      </c>
      <c r="K22" s="32" t="s">
        <v>11</v>
      </c>
      <c r="L22" s="16">
        <v>1</v>
      </c>
      <c r="M22" s="179" t="s">
        <v>395</v>
      </c>
      <c r="N22" s="179" t="s">
        <v>282</v>
      </c>
      <c r="O22" s="179" t="s">
        <v>282</v>
      </c>
      <c r="P22" s="179" t="s">
        <v>282</v>
      </c>
      <c r="Q22" s="179" t="s">
        <v>385</v>
      </c>
    </row>
    <row r="23" spans="1:17" ht="15" x14ac:dyDescent="0.25">
      <c r="A23" s="226"/>
      <c r="B23" s="32" t="s">
        <v>12</v>
      </c>
      <c r="C23" s="16">
        <v>2</v>
      </c>
      <c r="D23" s="178" t="s">
        <v>371</v>
      </c>
      <c r="E23" s="179" t="s">
        <v>337</v>
      </c>
      <c r="F23" s="179" t="s">
        <v>282</v>
      </c>
      <c r="G23" s="179" t="s">
        <v>282</v>
      </c>
      <c r="H23" s="179" t="s">
        <v>371</v>
      </c>
      <c r="I23" s="56"/>
      <c r="J23" s="226"/>
      <c r="K23" s="32" t="s">
        <v>12</v>
      </c>
      <c r="L23" s="16">
        <v>2</v>
      </c>
      <c r="M23" s="179" t="s">
        <v>282</v>
      </c>
      <c r="N23" s="179" t="s">
        <v>282</v>
      </c>
      <c r="O23" s="179" t="s">
        <v>282</v>
      </c>
      <c r="P23" s="179" t="s">
        <v>282</v>
      </c>
      <c r="Q23" s="179" t="s">
        <v>282</v>
      </c>
    </row>
    <row r="24" spans="1:17" ht="15" x14ac:dyDescent="0.25">
      <c r="A24" s="226"/>
      <c r="B24" s="32" t="s">
        <v>455</v>
      </c>
      <c r="C24" s="16"/>
      <c r="D24" s="178"/>
      <c r="E24" s="178"/>
      <c r="F24" s="178"/>
      <c r="G24" s="178"/>
      <c r="H24" s="179"/>
      <c r="I24" s="56"/>
      <c r="J24" s="226"/>
      <c r="K24" s="32" t="s">
        <v>455</v>
      </c>
      <c r="L24" s="16"/>
      <c r="M24"/>
      <c r="N24"/>
      <c r="O24"/>
      <c r="P24" s="181"/>
      <c r="Q24" s="181"/>
    </row>
    <row r="25" spans="1:17" x14ac:dyDescent="0.2">
      <c r="A25" s="226"/>
      <c r="B25" s="32" t="s">
        <v>89</v>
      </c>
      <c r="C25" s="16">
        <v>3</v>
      </c>
      <c r="D25" s="179" t="s">
        <v>365</v>
      </c>
      <c r="E25" s="179" t="s">
        <v>282</v>
      </c>
      <c r="F25" s="179" t="s">
        <v>26</v>
      </c>
      <c r="G25" s="179" t="s">
        <v>365</v>
      </c>
      <c r="H25" s="179" t="s">
        <v>367</v>
      </c>
      <c r="I25" s="56"/>
      <c r="J25" s="226"/>
      <c r="K25" s="32" t="s">
        <v>89</v>
      </c>
      <c r="L25" s="16">
        <v>3</v>
      </c>
      <c r="M25" s="179" t="s">
        <v>299</v>
      </c>
      <c r="N25" s="179" t="s">
        <v>25</v>
      </c>
      <c r="O25" s="179" t="s">
        <v>365</v>
      </c>
      <c r="P25" s="179" t="s">
        <v>26</v>
      </c>
      <c r="Q25" s="179" t="s">
        <v>337</v>
      </c>
    </row>
    <row r="26" spans="1:17" x14ac:dyDescent="0.2">
      <c r="A26" s="226"/>
      <c r="B26" s="32" t="s">
        <v>90</v>
      </c>
      <c r="C26" s="16">
        <v>4</v>
      </c>
      <c r="D26" s="179" t="s">
        <v>365</v>
      </c>
      <c r="E26" s="179" t="s">
        <v>282</v>
      </c>
      <c r="F26" s="179" t="s">
        <v>372</v>
      </c>
      <c r="G26" s="179" t="s">
        <v>366</v>
      </c>
      <c r="H26" s="179" t="s">
        <v>282</v>
      </c>
      <c r="I26" s="56"/>
      <c r="J26" s="226"/>
      <c r="K26" s="32" t="s">
        <v>90</v>
      </c>
      <c r="L26" s="16">
        <v>4</v>
      </c>
      <c r="M26" s="179" t="s">
        <v>282</v>
      </c>
      <c r="N26" s="179" t="s">
        <v>367</v>
      </c>
      <c r="O26" s="179" t="s">
        <v>26</v>
      </c>
      <c r="P26" s="179" t="s">
        <v>373</v>
      </c>
      <c r="Q26" s="179" t="s">
        <v>386</v>
      </c>
    </row>
    <row r="27" spans="1:17" x14ac:dyDescent="0.2">
      <c r="A27" s="226"/>
      <c r="B27" s="32" t="s">
        <v>23</v>
      </c>
      <c r="C27" s="16">
        <v>5</v>
      </c>
      <c r="D27" s="179"/>
      <c r="E27" s="179"/>
      <c r="F27" s="179"/>
      <c r="G27" s="179"/>
      <c r="H27" s="179"/>
      <c r="I27" s="56"/>
      <c r="J27" s="226"/>
      <c r="K27" s="32" t="s">
        <v>23</v>
      </c>
      <c r="L27" s="16">
        <v>5</v>
      </c>
      <c r="M27" s="179"/>
      <c r="N27" s="179"/>
      <c r="O27" s="179"/>
      <c r="P27" s="182"/>
      <c r="Q27" s="179"/>
    </row>
    <row r="28" spans="1:17" ht="14.25" customHeight="1" x14ac:dyDescent="0.2">
      <c r="A28" s="226" t="s">
        <v>17</v>
      </c>
      <c r="B28" s="32" t="s">
        <v>456</v>
      </c>
      <c r="C28" s="16">
        <v>1</v>
      </c>
      <c r="D28" s="179" t="s">
        <v>282</v>
      </c>
      <c r="E28" s="179" t="s">
        <v>368</v>
      </c>
      <c r="F28" s="179" t="s">
        <v>19</v>
      </c>
      <c r="G28" s="179" t="s">
        <v>282</v>
      </c>
      <c r="H28" s="179" t="s">
        <v>374</v>
      </c>
      <c r="I28" s="56"/>
      <c r="J28" s="226" t="s">
        <v>17</v>
      </c>
      <c r="K28" s="32" t="s">
        <v>456</v>
      </c>
      <c r="L28" s="16">
        <v>1</v>
      </c>
      <c r="M28" s="179" t="s">
        <v>368</v>
      </c>
      <c r="N28" s="179" t="s">
        <v>26</v>
      </c>
      <c r="O28" s="183" t="s">
        <v>387</v>
      </c>
      <c r="P28" s="179" t="s">
        <v>366</v>
      </c>
      <c r="Q28" s="179" t="s">
        <v>388</v>
      </c>
    </row>
    <row r="29" spans="1:17" ht="14.25" customHeight="1" x14ac:dyDescent="0.2">
      <c r="A29" s="226"/>
      <c r="B29" s="32" t="s">
        <v>457</v>
      </c>
      <c r="C29" s="16"/>
      <c r="D29" s="179"/>
      <c r="E29" s="179"/>
      <c r="F29" s="179"/>
      <c r="G29" s="179"/>
      <c r="H29" s="179"/>
      <c r="I29" s="56"/>
      <c r="J29" s="226"/>
      <c r="K29" s="32" t="s">
        <v>457</v>
      </c>
      <c r="L29" s="16"/>
      <c r="M29" s="181"/>
      <c r="N29" s="181"/>
      <c r="O29" s="181"/>
      <c r="P29" s="181"/>
      <c r="Q29" s="181"/>
    </row>
    <row r="30" spans="1:17" x14ac:dyDescent="0.2">
      <c r="A30" s="226"/>
      <c r="B30" s="32" t="s">
        <v>458</v>
      </c>
      <c r="C30" s="16">
        <v>2</v>
      </c>
      <c r="D30" s="179" t="s">
        <v>25</v>
      </c>
      <c r="E30" s="179" t="s">
        <v>365</v>
      </c>
      <c r="F30" s="179" t="s">
        <v>21</v>
      </c>
      <c r="G30" s="179" t="s">
        <v>26</v>
      </c>
      <c r="H30" s="179" t="s">
        <v>375</v>
      </c>
      <c r="I30" s="56"/>
      <c r="J30" s="226"/>
      <c r="K30" s="32" t="s">
        <v>458</v>
      </c>
      <c r="L30" s="16">
        <v>2</v>
      </c>
      <c r="M30" s="179" t="s">
        <v>365</v>
      </c>
      <c r="N30" s="137" t="s">
        <v>372</v>
      </c>
      <c r="O30" s="179" t="s">
        <v>21</v>
      </c>
      <c r="P30" s="179" t="s">
        <v>365</v>
      </c>
      <c r="Q30" s="179" t="s">
        <v>375</v>
      </c>
    </row>
    <row r="31" spans="1:17" x14ac:dyDescent="0.2">
      <c r="A31" s="226"/>
      <c r="B31" s="32" t="s">
        <v>459</v>
      </c>
      <c r="C31" s="16">
        <v>3</v>
      </c>
      <c r="D31" s="179" t="s">
        <v>384</v>
      </c>
      <c r="E31" s="179" t="s">
        <v>365</v>
      </c>
      <c r="F31" s="179" t="s">
        <v>21</v>
      </c>
      <c r="G31" s="179" t="s">
        <v>376</v>
      </c>
      <c r="H31" s="179" t="s">
        <v>377</v>
      </c>
      <c r="I31" s="56"/>
      <c r="J31" s="226"/>
      <c r="K31" s="32" t="s">
        <v>459</v>
      </c>
      <c r="L31" s="16">
        <v>3</v>
      </c>
      <c r="M31" s="179" t="s">
        <v>365</v>
      </c>
      <c r="N31" s="179" t="s">
        <v>301</v>
      </c>
      <c r="O31" s="179" t="s">
        <v>21</v>
      </c>
      <c r="P31" s="179" t="s">
        <v>365</v>
      </c>
      <c r="Q31" s="179" t="s">
        <v>19</v>
      </c>
    </row>
    <row r="32" spans="1:17" x14ac:dyDescent="0.2">
      <c r="A32" s="54"/>
      <c r="B32" s="33"/>
      <c r="C32" s="55"/>
      <c r="D32" s="68" t="s">
        <v>82</v>
      </c>
      <c r="E32" s="68" t="s">
        <v>83</v>
      </c>
      <c r="F32" s="154" t="s">
        <v>84</v>
      </c>
      <c r="G32" s="68" t="s">
        <v>85</v>
      </c>
      <c r="H32" s="68" t="s">
        <v>86</v>
      </c>
      <c r="I32" s="68"/>
      <c r="J32" s="145"/>
      <c r="K32" s="146"/>
      <c r="L32" s="147"/>
      <c r="M32" s="68" t="s">
        <v>82</v>
      </c>
      <c r="N32" s="68" t="s">
        <v>83</v>
      </c>
      <c r="O32" s="154" t="s">
        <v>84</v>
      </c>
      <c r="P32" s="68" t="s">
        <v>85</v>
      </c>
      <c r="Q32" s="68" t="s">
        <v>86</v>
      </c>
    </row>
    <row r="33" spans="1:17" x14ac:dyDescent="0.2">
      <c r="A33" s="11" t="str">
        <f>A17</f>
        <v>TRƯỜNG TIỂU HỌC TÔ VĨNH DIỆN</v>
      </c>
      <c r="B33" s="12"/>
      <c r="C33" s="11"/>
      <c r="D33" s="12"/>
      <c r="E33" s="12"/>
      <c r="F33" s="12"/>
      <c r="G33" s="12"/>
      <c r="H33" s="139" t="s">
        <v>133</v>
      </c>
      <c r="I33" s="46"/>
      <c r="J33" s="11" t="str">
        <f>J17</f>
        <v>TRƯỜNG TIỂU HỌC TÔ VĨNH DIỆN</v>
      </c>
      <c r="K33" s="12"/>
      <c r="L33" s="11"/>
      <c r="M33" s="12"/>
      <c r="N33" s="12"/>
      <c r="O33" s="12"/>
      <c r="P33" s="12"/>
    </row>
    <row r="34" spans="1:17" x14ac:dyDescent="0.2">
      <c r="A34" s="11" t="str">
        <f>A2</f>
        <v>NĂM HỌC : 2023-2024</v>
      </c>
      <c r="B34" s="12"/>
      <c r="C34" s="11"/>
      <c r="D34" s="12"/>
      <c r="E34" s="12"/>
      <c r="F34" s="12"/>
      <c r="G34" s="12"/>
      <c r="H34" s="141" t="s">
        <v>168</v>
      </c>
      <c r="I34" s="15"/>
      <c r="J34" s="11" t="str">
        <f>J18</f>
        <v>NĂM HỌC : 2023-2024</v>
      </c>
      <c r="K34" s="12"/>
      <c r="L34" s="11"/>
      <c r="M34" s="12"/>
      <c r="N34" s="12"/>
      <c r="O34" s="12"/>
      <c r="P34" s="12"/>
      <c r="Q34" s="141"/>
    </row>
    <row r="35" spans="1:17" x14ac:dyDescent="0.2">
      <c r="A35" s="42" t="s">
        <v>162</v>
      </c>
      <c r="B35" s="42"/>
      <c r="C35" s="42"/>
      <c r="D35" s="42"/>
      <c r="E35" s="42"/>
      <c r="F35" s="42"/>
      <c r="G35" s="42"/>
      <c r="H35" s="42"/>
      <c r="I35" s="57"/>
      <c r="J35" s="88"/>
      <c r="K35" s="88"/>
      <c r="L35" s="88"/>
      <c r="M35" s="88"/>
      <c r="N35" s="88"/>
      <c r="O35" s="88"/>
      <c r="P35" s="88"/>
      <c r="Q35" s="88"/>
    </row>
    <row r="36" spans="1:17" x14ac:dyDescent="0.2">
      <c r="A36" s="11"/>
      <c r="B36" s="12"/>
      <c r="C36" s="11"/>
      <c r="D36" s="12"/>
      <c r="E36" s="12"/>
      <c r="F36" s="12"/>
      <c r="G36" s="12"/>
      <c r="H36" s="12"/>
      <c r="I36" s="12"/>
      <c r="J36" s="11"/>
      <c r="K36" s="12"/>
      <c r="L36" s="11"/>
      <c r="M36" s="12"/>
      <c r="N36" s="12"/>
      <c r="O36" s="12"/>
      <c r="P36" s="12"/>
      <c r="Q36" s="12"/>
    </row>
    <row r="37" spans="1:17" x14ac:dyDescent="0.2">
      <c r="A37" s="16" t="s">
        <v>2</v>
      </c>
      <c r="B37" s="16" t="s">
        <v>3</v>
      </c>
      <c r="C37" s="16" t="s">
        <v>4</v>
      </c>
      <c r="D37" s="16" t="s">
        <v>5</v>
      </c>
      <c r="E37" s="16" t="s">
        <v>6</v>
      </c>
      <c r="F37" s="16" t="s">
        <v>7</v>
      </c>
      <c r="G37" s="16" t="s">
        <v>8</v>
      </c>
      <c r="H37" s="16" t="s">
        <v>9</v>
      </c>
      <c r="I37" s="62"/>
      <c r="J37" s="16" t="s">
        <v>2</v>
      </c>
      <c r="K37" s="16" t="s">
        <v>3</v>
      </c>
      <c r="L37" s="16" t="s">
        <v>4</v>
      </c>
      <c r="M37" s="16" t="s">
        <v>5</v>
      </c>
      <c r="N37" s="16" t="s">
        <v>6</v>
      </c>
      <c r="O37" s="16" t="s">
        <v>7</v>
      </c>
      <c r="P37" s="16" t="s">
        <v>8</v>
      </c>
      <c r="Q37" s="16" t="s">
        <v>9</v>
      </c>
    </row>
    <row r="38" spans="1:17" ht="15" customHeight="1" x14ac:dyDescent="0.25">
      <c r="A38" s="226" t="s">
        <v>10</v>
      </c>
      <c r="B38" s="32" t="s">
        <v>11</v>
      </c>
      <c r="C38" s="16">
        <v>1</v>
      </c>
      <c r="D38" s="178" t="s">
        <v>369</v>
      </c>
      <c r="E38" s="179" t="s">
        <v>282</v>
      </c>
      <c r="F38" s="179" t="s">
        <v>365</v>
      </c>
      <c r="G38" s="179" t="s">
        <v>282</v>
      </c>
      <c r="H38" s="179" t="s">
        <v>282</v>
      </c>
      <c r="I38" s="63"/>
      <c r="J38" s="226" t="s">
        <v>10</v>
      </c>
      <c r="K38" s="32" t="s">
        <v>11</v>
      </c>
      <c r="L38" s="16">
        <v>1</v>
      </c>
      <c r="M38" s="18"/>
      <c r="N38" s="18"/>
      <c r="O38" s="18"/>
      <c r="P38" s="18"/>
      <c r="Q38" s="18"/>
    </row>
    <row r="39" spans="1:17" ht="15" x14ac:dyDescent="0.25">
      <c r="A39" s="226"/>
      <c r="B39" s="32" t="s">
        <v>12</v>
      </c>
      <c r="C39" s="16">
        <v>2</v>
      </c>
      <c r="D39" s="178" t="s">
        <v>299</v>
      </c>
      <c r="E39" s="179" t="s">
        <v>282</v>
      </c>
      <c r="F39" s="179" t="s">
        <v>365</v>
      </c>
      <c r="G39" s="179" t="s">
        <v>282</v>
      </c>
      <c r="H39" s="179" t="s">
        <v>367</v>
      </c>
      <c r="I39" s="63"/>
      <c r="J39" s="226"/>
      <c r="K39" s="32" t="s">
        <v>12</v>
      </c>
      <c r="L39" s="16">
        <v>2</v>
      </c>
      <c r="M39" s="18"/>
      <c r="N39" s="18"/>
      <c r="O39" s="18"/>
      <c r="P39" s="18"/>
      <c r="Q39" s="18"/>
    </row>
    <row r="40" spans="1:17" ht="15" x14ac:dyDescent="0.25">
      <c r="A40" s="226"/>
      <c r="B40" s="32" t="s">
        <v>455</v>
      </c>
      <c r="C40" s="16"/>
      <c r="D40" s="180"/>
      <c r="E40" s="180"/>
      <c r="F40" s="178"/>
      <c r="G40" s="178"/>
      <c r="H40" s="181"/>
      <c r="I40" s="63"/>
      <c r="J40" s="226"/>
      <c r="K40" s="32" t="s">
        <v>455</v>
      </c>
      <c r="L40" s="16"/>
      <c r="M40" s="85"/>
      <c r="N40" s="86"/>
      <c r="O40" s="86"/>
      <c r="P40" s="86"/>
      <c r="Q40" s="87"/>
    </row>
    <row r="41" spans="1:17" x14ac:dyDescent="0.2">
      <c r="A41" s="226"/>
      <c r="B41" s="32" t="s">
        <v>89</v>
      </c>
      <c r="C41" s="16">
        <v>3</v>
      </c>
      <c r="D41" s="179" t="s">
        <v>282</v>
      </c>
      <c r="E41" s="179" t="s">
        <v>365</v>
      </c>
      <c r="F41" s="179" t="s">
        <v>282</v>
      </c>
      <c r="G41" s="179" t="s">
        <v>337</v>
      </c>
      <c r="H41" s="179" t="s">
        <v>282</v>
      </c>
      <c r="I41" s="63"/>
      <c r="J41" s="226"/>
      <c r="K41" s="32" t="s">
        <v>89</v>
      </c>
      <c r="L41" s="16">
        <v>3</v>
      </c>
      <c r="M41" s="18"/>
      <c r="N41" s="18"/>
      <c r="O41" s="18"/>
      <c r="P41" s="18"/>
      <c r="Q41" s="18"/>
    </row>
    <row r="42" spans="1:17" x14ac:dyDescent="0.2">
      <c r="A42" s="226"/>
      <c r="B42" s="32" t="s">
        <v>90</v>
      </c>
      <c r="C42" s="16">
        <v>4</v>
      </c>
      <c r="D42" s="179" t="s">
        <v>282</v>
      </c>
      <c r="E42" s="179" t="s">
        <v>366</v>
      </c>
      <c r="F42" s="179" t="s">
        <v>282</v>
      </c>
      <c r="G42" s="179" t="s">
        <v>378</v>
      </c>
      <c r="H42" s="179" t="s">
        <v>379</v>
      </c>
      <c r="I42" s="63"/>
      <c r="J42" s="226"/>
      <c r="K42" s="32" t="s">
        <v>90</v>
      </c>
      <c r="L42" s="16">
        <v>4</v>
      </c>
      <c r="M42" s="18"/>
      <c r="N42" s="18"/>
      <c r="O42" s="18"/>
      <c r="P42" s="18"/>
      <c r="Q42" s="18"/>
    </row>
    <row r="43" spans="1:17" x14ac:dyDescent="0.2">
      <c r="A43" s="226"/>
      <c r="B43" s="32" t="s">
        <v>23</v>
      </c>
      <c r="C43" s="16">
        <v>5</v>
      </c>
      <c r="D43" s="179"/>
      <c r="E43" s="179"/>
      <c r="F43" s="179"/>
      <c r="G43" s="182"/>
      <c r="H43" s="179"/>
      <c r="I43" s="63"/>
      <c r="J43" s="226"/>
      <c r="K43" s="32" t="s">
        <v>23</v>
      </c>
      <c r="L43" s="16">
        <v>5</v>
      </c>
      <c r="M43" s="18"/>
      <c r="N43" s="18"/>
      <c r="O43" s="18"/>
      <c r="P43" s="18"/>
      <c r="Q43" s="18"/>
    </row>
    <row r="44" spans="1:17" ht="15" customHeight="1" x14ac:dyDescent="0.2">
      <c r="A44" s="226" t="s">
        <v>17</v>
      </c>
      <c r="B44" s="32" t="s">
        <v>456</v>
      </c>
      <c r="C44" s="16">
        <v>1</v>
      </c>
      <c r="D44" s="179" t="s">
        <v>25</v>
      </c>
      <c r="E44" s="179" t="s">
        <v>26</v>
      </c>
      <c r="F44" s="179" t="s">
        <v>26</v>
      </c>
      <c r="G44" s="179" t="s">
        <v>368</v>
      </c>
      <c r="H44" s="179" t="s">
        <v>380</v>
      </c>
      <c r="I44" s="63"/>
      <c r="J44" s="226" t="s">
        <v>17</v>
      </c>
      <c r="K44" s="32" t="s">
        <v>456</v>
      </c>
      <c r="L44" s="16">
        <v>1</v>
      </c>
      <c r="M44" s="18"/>
      <c r="N44" s="18"/>
      <c r="O44" s="18"/>
      <c r="P44" s="18"/>
      <c r="Q44" s="18"/>
    </row>
    <row r="45" spans="1:17" ht="15" customHeight="1" x14ac:dyDescent="0.2">
      <c r="A45" s="226"/>
      <c r="B45" s="32" t="s">
        <v>457</v>
      </c>
      <c r="C45" s="16"/>
      <c r="D45" s="179"/>
      <c r="E45" s="181"/>
      <c r="F45" s="181"/>
      <c r="G45" s="181"/>
      <c r="H45" s="181"/>
      <c r="I45" s="63"/>
      <c r="J45" s="226"/>
      <c r="K45" s="32" t="s">
        <v>457</v>
      </c>
      <c r="L45" s="16"/>
      <c r="M45" s="85"/>
      <c r="N45" s="86"/>
      <c r="O45" s="86"/>
      <c r="P45" s="86"/>
      <c r="Q45" s="87"/>
    </row>
    <row r="46" spans="1:17" x14ac:dyDescent="0.2">
      <c r="A46" s="226"/>
      <c r="B46" s="32" t="s">
        <v>458</v>
      </c>
      <c r="C46" s="16">
        <v>2</v>
      </c>
      <c r="D46" s="179" t="s">
        <v>384</v>
      </c>
      <c r="E46" s="179" t="s">
        <v>381</v>
      </c>
      <c r="F46" s="179" t="s">
        <v>21</v>
      </c>
      <c r="G46" s="179" t="s">
        <v>365</v>
      </c>
      <c r="H46" s="179" t="s">
        <v>19</v>
      </c>
      <c r="I46" s="63"/>
      <c r="J46" s="226"/>
      <c r="K46" s="32" t="s">
        <v>458</v>
      </c>
      <c r="L46" s="16">
        <v>2</v>
      </c>
      <c r="M46" s="18"/>
      <c r="N46" s="18"/>
      <c r="O46" s="18"/>
      <c r="P46" s="18"/>
      <c r="Q46" s="18"/>
    </row>
    <row r="47" spans="1:17" x14ac:dyDescent="0.2">
      <c r="A47" s="226"/>
      <c r="B47" s="32" t="s">
        <v>459</v>
      </c>
      <c r="C47" s="16">
        <v>3</v>
      </c>
      <c r="D47" s="179" t="s">
        <v>26</v>
      </c>
      <c r="E47" s="179" t="s">
        <v>382</v>
      </c>
      <c r="F47" s="179" t="s">
        <v>21</v>
      </c>
      <c r="G47" s="179" t="s">
        <v>365</v>
      </c>
      <c r="H47" s="179" t="s">
        <v>383</v>
      </c>
      <c r="I47" s="63"/>
      <c r="J47" s="226"/>
      <c r="K47" s="32" t="s">
        <v>459</v>
      </c>
      <c r="L47" s="16">
        <v>3</v>
      </c>
      <c r="M47" s="18"/>
      <c r="N47" s="18"/>
      <c r="O47" s="18"/>
      <c r="P47" s="18"/>
      <c r="Q47" s="18"/>
    </row>
    <row r="48" spans="1:17" x14ac:dyDescent="0.2">
      <c r="D48" s="68" t="s">
        <v>82</v>
      </c>
      <c r="E48" s="68" t="s">
        <v>83</v>
      </c>
      <c r="F48" s="154" t="s">
        <v>84</v>
      </c>
      <c r="G48" s="68" t="s">
        <v>85</v>
      </c>
      <c r="H48" s="68" t="s">
        <v>86</v>
      </c>
      <c r="I48" s="68"/>
      <c r="J48" s="145"/>
      <c r="K48" s="146"/>
      <c r="L48" s="147"/>
      <c r="M48" s="68" t="s">
        <v>82</v>
      </c>
      <c r="N48" s="68" t="s">
        <v>83</v>
      </c>
      <c r="O48" s="154" t="s">
        <v>84</v>
      </c>
      <c r="P48" s="68" t="s">
        <v>85</v>
      </c>
      <c r="Q48" s="68" t="s">
        <v>86</v>
      </c>
    </row>
  </sheetData>
  <mergeCells count="12">
    <mergeCell ref="A6:A11"/>
    <mergeCell ref="J44:J47"/>
    <mergeCell ref="J22:J27"/>
    <mergeCell ref="J28:J31"/>
    <mergeCell ref="J38:J43"/>
    <mergeCell ref="J6:J11"/>
    <mergeCell ref="J12:J15"/>
    <mergeCell ref="A44:A47"/>
    <mergeCell ref="A12:A15"/>
    <mergeCell ref="A28:A31"/>
    <mergeCell ref="A38:A43"/>
    <mergeCell ref="A22:A27"/>
  </mergeCells>
  <phoneticPr fontId="8" type="noConversion"/>
  <printOptions horizontalCentered="1" verticalCentered="1"/>
  <pageMargins left="0" right="0" top="0.19685039370078741" bottom="0.19685039370078741" header="0" footer="0"/>
  <pageSetup paperSize="9" scale="6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0"/>
  <sheetViews>
    <sheetView zoomScaleNormal="100" workbookViewId="0">
      <selection activeCell="K6" sqref="K6:K15"/>
    </sheetView>
  </sheetViews>
  <sheetFormatPr defaultColWidth="9" defaultRowHeight="14.25" x14ac:dyDescent="0.2"/>
  <cols>
    <col min="1" max="1" width="7" style="14" customWidth="1"/>
    <col min="2" max="2" width="15.7109375" style="14" customWidth="1"/>
    <col min="3" max="3" width="6.7109375" style="14" bestFit="1" customWidth="1"/>
    <col min="4" max="6" width="16.5703125" style="14" bestFit="1" customWidth="1"/>
    <col min="7" max="7" width="15.7109375" style="14" customWidth="1"/>
    <col min="8" max="8" width="16.28515625" style="14" customWidth="1"/>
    <col min="9" max="9" width="4.85546875" style="14" customWidth="1"/>
    <col min="10" max="10" width="7" style="14" customWidth="1"/>
    <col min="11" max="11" width="15.7109375" style="14" customWidth="1"/>
    <col min="12" max="12" width="6.7109375" style="14" bestFit="1" customWidth="1"/>
    <col min="13" max="14" width="15.7109375" style="14" customWidth="1"/>
    <col min="15" max="16" width="16.5703125" style="14" bestFit="1" customWidth="1"/>
    <col min="17" max="17" width="15.7109375" style="14" customWidth="1"/>
    <col min="18" max="16384" width="9" style="14"/>
  </cols>
  <sheetData>
    <row r="1" spans="1:17" x14ac:dyDescent="0.2">
      <c r="A1" s="11" t="s">
        <v>0</v>
      </c>
      <c r="B1" s="12"/>
      <c r="C1" s="11"/>
      <c r="D1" s="12"/>
      <c r="E1" s="12"/>
      <c r="F1" s="12"/>
      <c r="G1" s="12"/>
      <c r="H1" s="139" t="s">
        <v>165</v>
      </c>
      <c r="J1" s="11" t="s">
        <v>0</v>
      </c>
      <c r="K1" s="12"/>
      <c r="L1" s="11"/>
      <c r="M1" s="12"/>
      <c r="N1" s="12"/>
      <c r="O1" s="12"/>
      <c r="P1" s="12"/>
      <c r="Q1" s="139" t="s">
        <v>400</v>
      </c>
    </row>
    <row r="2" spans="1:17" x14ac:dyDescent="0.2">
      <c r="A2" s="11" t="s">
        <v>350</v>
      </c>
      <c r="B2" s="12"/>
      <c r="C2" s="11"/>
      <c r="D2" s="12"/>
      <c r="E2" s="12"/>
      <c r="F2" s="12"/>
      <c r="G2" s="12"/>
      <c r="H2" s="141" t="s">
        <v>168</v>
      </c>
      <c r="J2" s="11" t="str">
        <f>A2</f>
        <v>NĂM HỌC : 2023-2024</v>
      </c>
      <c r="K2" s="12"/>
      <c r="L2" s="11"/>
      <c r="M2" s="12"/>
      <c r="N2" s="12"/>
      <c r="O2" s="12"/>
      <c r="P2" s="12"/>
      <c r="Q2" s="141" t="s">
        <v>169</v>
      </c>
    </row>
    <row r="3" spans="1:17" x14ac:dyDescent="0.2">
      <c r="A3" s="220" t="s">
        <v>155</v>
      </c>
      <c r="B3" s="220"/>
      <c r="C3" s="220"/>
      <c r="D3" s="220"/>
      <c r="E3" s="220"/>
      <c r="F3" s="220"/>
      <c r="G3" s="220"/>
      <c r="H3" s="220"/>
      <c r="J3" s="220" t="s">
        <v>158</v>
      </c>
      <c r="K3" s="220"/>
      <c r="L3" s="220"/>
      <c r="M3" s="220"/>
      <c r="N3" s="220"/>
      <c r="O3" s="220"/>
      <c r="P3" s="220"/>
      <c r="Q3" s="220"/>
    </row>
    <row r="4" spans="1:17" x14ac:dyDescent="0.2">
      <c r="A4" s="11"/>
      <c r="B4" s="12"/>
      <c r="C4" s="11"/>
      <c r="D4" s="12"/>
      <c r="E4" s="12"/>
      <c r="F4" s="12"/>
      <c r="G4" s="12"/>
      <c r="H4" s="12"/>
      <c r="J4" s="11"/>
      <c r="K4" s="12"/>
      <c r="L4" s="11"/>
      <c r="M4" s="12"/>
      <c r="N4" s="12"/>
      <c r="O4" s="12"/>
      <c r="P4" s="12"/>
      <c r="Q4" s="12"/>
    </row>
    <row r="5" spans="1:17" x14ac:dyDescent="0.2">
      <c r="A5" s="16" t="s">
        <v>2</v>
      </c>
      <c r="B5" s="16" t="s">
        <v>3</v>
      </c>
      <c r="C5" s="16" t="s">
        <v>4</v>
      </c>
      <c r="D5" s="16" t="s">
        <v>5</v>
      </c>
      <c r="E5" s="16" t="s">
        <v>6</v>
      </c>
      <c r="F5" s="16" t="s">
        <v>7</v>
      </c>
      <c r="G5" s="16" t="s">
        <v>8</v>
      </c>
      <c r="H5" s="16" t="s">
        <v>9</v>
      </c>
      <c r="J5" s="70" t="s">
        <v>2</v>
      </c>
      <c r="K5" s="16" t="s">
        <v>3</v>
      </c>
      <c r="L5" s="16" t="s">
        <v>4</v>
      </c>
      <c r="M5" s="16" t="s">
        <v>5</v>
      </c>
      <c r="N5" s="16" t="s">
        <v>6</v>
      </c>
      <c r="O5" s="16" t="s">
        <v>7</v>
      </c>
      <c r="P5" s="16" t="s">
        <v>8</v>
      </c>
      <c r="Q5" s="16" t="s">
        <v>9</v>
      </c>
    </row>
    <row r="6" spans="1:17" ht="15" customHeight="1" x14ac:dyDescent="0.2">
      <c r="A6" s="217" t="s">
        <v>10</v>
      </c>
      <c r="B6" s="32" t="s">
        <v>11</v>
      </c>
      <c r="C6" s="16">
        <v>1</v>
      </c>
      <c r="D6" s="179" t="s">
        <v>24</v>
      </c>
      <c r="E6" s="179" t="s">
        <v>282</v>
      </c>
      <c r="F6" s="179" t="s">
        <v>299</v>
      </c>
      <c r="G6" s="179" t="s">
        <v>26</v>
      </c>
      <c r="H6" s="179" t="s">
        <v>367</v>
      </c>
      <c r="J6" s="227" t="s">
        <v>10</v>
      </c>
      <c r="K6" s="32" t="s">
        <v>11</v>
      </c>
      <c r="L6" s="16">
        <v>1</v>
      </c>
      <c r="M6" s="179" t="s">
        <v>24</v>
      </c>
      <c r="N6" s="179" t="s">
        <v>282</v>
      </c>
      <c r="O6" s="179" t="s">
        <v>26</v>
      </c>
      <c r="P6" s="179" t="s">
        <v>365</v>
      </c>
      <c r="Q6" s="179" t="s">
        <v>282</v>
      </c>
    </row>
    <row r="7" spans="1:17" x14ac:dyDescent="0.2">
      <c r="A7" s="218"/>
      <c r="B7" s="32" t="s">
        <v>12</v>
      </c>
      <c r="C7" s="16">
        <v>2</v>
      </c>
      <c r="D7" s="179" t="s">
        <v>282</v>
      </c>
      <c r="E7" s="179" t="s">
        <v>282</v>
      </c>
      <c r="F7" s="179" t="s">
        <v>26</v>
      </c>
      <c r="G7" s="179" t="s">
        <v>365</v>
      </c>
      <c r="H7" s="179" t="s">
        <v>26</v>
      </c>
      <c r="J7" s="228"/>
      <c r="K7" s="32" t="s">
        <v>12</v>
      </c>
      <c r="L7" s="16">
        <v>2</v>
      </c>
      <c r="M7" s="179" t="s">
        <v>282</v>
      </c>
      <c r="N7" s="179" t="s">
        <v>282</v>
      </c>
      <c r="O7" s="179" t="s">
        <v>337</v>
      </c>
      <c r="P7" s="179" t="s">
        <v>365</v>
      </c>
      <c r="Q7" s="179" t="s">
        <v>367</v>
      </c>
    </row>
    <row r="8" spans="1:17" ht="15" x14ac:dyDescent="0.25">
      <c r="A8" s="218"/>
      <c r="B8" s="32" t="s">
        <v>455</v>
      </c>
      <c r="C8" s="16"/>
      <c r="D8" s="180"/>
      <c r="E8" s="180"/>
      <c r="F8" s="180"/>
      <c r="G8" s="180"/>
      <c r="H8" s="181"/>
      <c r="J8" s="228"/>
      <c r="K8" s="32" t="s">
        <v>455</v>
      </c>
      <c r="L8" s="16"/>
      <c r="M8" s="179"/>
      <c r="N8" s="180"/>
      <c r="O8" s="180"/>
      <c r="P8" s="180"/>
      <c r="Q8" s="181"/>
    </row>
    <row r="9" spans="1:17" x14ac:dyDescent="0.2">
      <c r="A9" s="218"/>
      <c r="B9" s="32" t="s">
        <v>89</v>
      </c>
      <c r="C9" s="16">
        <v>3</v>
      </c>
      <c r="D9" s="179" t="s">
        <v>337</v>
      </c>
      <c r="E9" s="179" t="s">
        <v>26</v>
      </c>
      <c r="F9" s="179" t="s">
        <v>282</v>
      </c>
      <c r="G9" s="179" t="s">
        <v>282</v>
      </c>
      <c r="H9" s="179" t="s">
        <v>282</v>
      </c>
      <c r="J9" s="228"/>
      <c r="K9" s="32" t="s">
        <v>89</v>
      </c>
      <c r="L9" s="16">
        <v>3</v>
      </c>
      <c r="M9" s="179" t="s">
        <v>282</v>
      </c>
      <c r="N9" s="179" t="s">
        <v>365</v>
      </c>
      <c r="O9" s="179" t="s">
        <v>282</v>
      </c>
      <c r="P9" s="179" t="s">
        <v>282</v>
      </c>
      <c r="Q9" s="179" t="s">
        <v>282</v>
      </c>
    </row>
    <row r="10" spans="1:17" x14ac:dyDescent="0.2">
      <c r="A10" s="218"/>
      <c r="B10" s="32" t="s">
        <v>90</v>
      </c>
      <c r="C10" s="16">
        <v>4</v>
      </c>
      <c r="D10" s="179" t="s">
        <v>282</v>
      </c>
      <c r="E10" s="179" t="s">
        <v>28</v>
      </c>
      <c r="F10" s="179" t="s">
        <v>282</v>
      </c>
      <c r="G10" s="179" t="s">
        <v>282</v>
      </c>
      <c r="H10" s="179" t="s">
        <v>282</v>
      </c>
      <c r="J10" s="228"/>
      <c r="K10" s="32" t="s">
        <v>90</v>
      </c>
      <c r="L10" s="16">
        <v>4</v>
      </c>
      <c r="M10" s="179" t="s">
        <v>299</v>
      </c>
      <c r="N10" s="179" t="s">
        <v>366</v>
      </c>
      <c r="O10" s="179" t="s">
        <v>282</v>
      </c>
      <c r="P10" s="179" t="s">
        <v>26</v>
      </c>
      <c r="Q10" s="179" t="s">
        <v>282</v>
      </c>
    </row>
    <row r="11" spans="1:17" x14ac:dyDescent="0.2">
      <c r="A11" s="219"/>
      <c r="B11" s="32" t="s">
        <v>23</v>
      </c>
      <c r="C11" s="16">
        <v>5</v>
      </c>
      <c r="D11" s="179"/>
      <c r="E11" s="179"/>
      <c r="F11" s="179"/>
      <c r="G11" s="182"/>
      <c r="H11" s="179"/>
      <c r="J11" s="229"/>
      <c r="K11" s="32" t="s">
        <v>23</v>
      </c>
      <c r="L11" s="16">
        <v>5</v>
      </c>
      <c r="M11" s="179"/>
      <c r="N11" s="179"/>
      <c r="O11" s="179"/>
      <c r="P11" s="182"/>
      <c r="Q11" s="179"/>
    </row>
    <row r="12" spans="1:17" x14ac:dyDescent="0.2">
      <c r="A12" s="217" t="s">
        <v>17</v>
      </c>
      <c r="B12" s="32" t="s">
        <v>456</v>
      </c>
      <c r="C12" s="16">
        <v>1</v>
      </c>
      <c r="D12" s="179" t="s">
        <v>26</v>
      </c>
      <c r="E12" s="179" t="s">
        <v>370</v>
      </c>
      <c r="F12" s="179" t="s">
        <v>366</v>
      </c>
      <c r="G12" s="179" t="s">
        <v>37</v>
      </c>
      <c r="H12" s="179" t="s">
        <v>368</v>
      </c>
      <c r="J12" s="227" t="s">
        <v>17</v>
      </c>
      <c r="K12" s="32" t="s">
        <v>456</v>
      </c>
      <c r="L12" s="16">
        <v>1</v>
      </c>
      <c r="M12" s="179" t="s">
        <v>26</v>
      </c>
      <c r="N12" s="179" t="s">
        <v>26</v>
      </c>
      <c r="O12" s="179" t="s">
        <v>368</v>
      </c>
      <c r="P12" s="179" t="s">
        <v>29</v>
      </c>
      <c r="Q12" s="179" t="s">
        <v>26</v>
      </c>
    </row>
    <row r="13" spans="1:17" ht="15" x14ac:dyDescent="0.25">
      <c r="A13" s="218"/>
      <c r="B13" s="32" t="s">
        <v>457</v>
      </c>
      <c r="C13" s="16"/>
      <c r="D13" s="179"/>
      <c r="E13" s="181"/>
      <c r="F13" s="181"/>
      <c r="G13" s="181"/>
      <c r="H13" s="181"/>
      <c r="J13" s="230"/>
      <c r="K13" s="32" t="s">
        <v>457</v>
      </c>
      <c r="L13" s="16"/>
      <c r="M13" s="179"/>
      <c r="N13" s="181"/>
      <c r="O13" s="181"/>
      <c r="P13" s="180"/>
      <c r="Q13" s="181"/>
    </row>
    <row r="14" spans="1:17" x14ac:dyDescent="0.2">
      <c r="A14" s="218"/>
      <c r="B14" s="32" t="s">
        <v>458</v>
      </c>
      <c r="C14" s="16">
        <v>2</v>
      </c>
      <c r="D14" s="179" t="s">
        <v>28</v>
      </c>
      <c r="E14" s="179" t="s">
        <v>29</v>
      </c>
      <c r="F14" s="179" t="s">
        <v>365</v>
      </c>
      <c r="G14" s="179" t="s">
        <v>21</v>
      </c>
      <c r="H14" s="179" t="s">
        <v>365</v>
      </c>
      <c r="J14" s="228"/>
      <c r="K14" s="32" t="s">
        <v>458</v>
      </c>
      <c r="L14" s="16">
        <v>2</v>
      </c>
      <c r="M14" s="179" t="s">
        <v>25</v>
      </c>
      <c r="N14" s="179" t="s">
        <v>370</v>
      </c>
      <c r="O14" s="179" t="s">
        <v>365</v>
      </c>
      <c r="P14" s="179" t="s">
        <v>21</v>
      </c>
      <c r="Q14" s="179" t="s">
        <v>28</v>
      </c>
    </row>
    <row r="15" spans="1:17" x14ac:dyDescent="0.2">
      <c r="A15" s="219"/>
      <c r="B15" s="32" t="s">
        <v>459</v>
      </c>
      <c r="C15" s="16">
        <v>3</v>
      </c>
      <c r="D15" s="179" t="s">
        <v>25</v>
      </c>
      <c r="E15" s="179" t="s">
        <v>401</v>
      </c>
      <c r="F15" s="179" t="s">
        <v>365</v>
      </c>
      <c r="G15" s="179" t="s">
        <v>21</v>
      </c>
      <c r="H15" s="179" t="s">
        <v>365</v>
      </c>
      <c r="J15" s="229"/>
      <c r="K15" s="32" t="s">
        <v>459</v>
      </c>
      <c r="L15" s="16">
        <v>3</v>
      </c>
      <c r="M15" s="179" t="s">
        <v>28</v>
      </c>
      <c r="N15" s="179" t="s">
        <v>401</v>
      </c>
      <c r="O15" s="179" t="s">
        <v>365</v>
      </c>
      <c r="P15" s="179" t="s">
        <v>21</v>
      </c>
      <c r="Q15" s="179" t="s">
        <v>37</v>
      </c>
    </row>
    <row r="16" spans="1:17" ht="15" hidden="1" x14ac:dyDescent="0.25">
      <c r="A16" s="54"/>
      <c r="B16" s="33"/>
      <c r="C16" s="55"/>
      <c r="D16" s="30"/>
      <c r="E16" s="30"/>
      <c r="F16" s="28"/>
      <c r="G16" s="30"/>
      <c r="H16" s="28"/>
      <c r="J16" s="59"/>
      <c r="K16" s="33"/>
      <c r="L16" s="55"/>
      <c r="M16" s="68" t="s">
        <v>82</v>
      </c>
      <c r="N16" s="68" t="s">
        <v>83</v>
      </c>
      <c r="O16" s="68" t="s">
        <v>84</v>
      </c>
      <c r="P16" s="154" t="s">
        <v>85</v>
      </c>
      <c r="Q16" s="68" t="s">
        <v>86</v>
      </c>
    </row>
    <row r="17" spans="1:17" ht="15" hidden="1" x14ac:dyDescent="0.25">
      <c r="A17" s="54"/>
      <c r="B17" s="33"/>
      <c r="C17" s="55"/>
      <c r="D17" s="30"/>
      <c r="E17" s="30"/>
      <c r="F17" s="28"/>
      <c r="G17" s="30"/>
      <c r="H17" s="28"/>
      <c r="J17" s="59"/>
      <c r="K17" s="33"/>
      <c r="L17" s="55"/>
      <c r="M17" s="30"/>
      <c r="N17" s="30"/>
      <c r="O17" s="30"/>
      <c r="P17" s="30"/>
      <c r="Q17" s="30"/>
    </row>
    <row r="18" spans="1:17" ht="15" hidden="1" x14ac:dyDescent="0.25">
      <c r="A18" s="54"/>
      <c r="B18" s="33"/>
      <c r="C18" s="55"/>
      <c r="D18" s="30"/>
      <c r="E18" s="30"/>
      <c r="F18" s="28"/>
      <c r="G18" s="30"/>
      <c r="H18" s="28"/>
      <c r="J18" s="59"/>
      <c r="K18" s="33"/>
      <c r="L18" s="55"/>
      <c r="M18" s="30"/>
      <c r="N18" s="30"/>
      <c r="O18" s="30"/>
      <c r="P18" s="30"/>
      <c r="Q18" s="30"/>
    </row>
    <row r="19" spans="1:17" ht="15" hidden="1" x14ac:dyDescent="0.25">
      <c r="A19" s="54"/>
      <c r="B19" s="33"/>
      <c r="C19" s="55"/>
      <c r="D19" s="30"/>
      <c r="E19" s="30"/>
      <c r="F19" s="28"/>
      <c r="G19" s="30"/>
      <c r="H19" s="28"/>
      <c r="J19" s="59"/>
      <c r="K19" s="33"/>
      <c r="L19" s="55"/>
      <c r="M19" s="30"/>
      <c r="N19" s="30"/>
      <c r="O19" s="30"/>
      <c r="P19" s="30"/>
      <c r="Q19" s="30"/>
    </row>
    <row r="20" spans="1:17" ht="15" hidden="1" x14ac:dyDescent="0.25">
      <c r="A20" s="54"/>
      <c r="B20" s="33"/>
      <c r="C20" s="55"/>
      <c r="D20" s="30"/>
      <c r="E20" s="30"/>
      <c r="F20" s="28"/>
      <c r="G20" s="30"/>
      <c r="H20" s="28"/>
      <c r="J20" s="59"/>
      <c r="K20" s="33"/>
      <c r="L20" s="55"/>
      <c r="M20" s="30"/>
      <c r="N20" s="30"/>
      <c r="O20" s="30"/>
      <c r="P20" s="30"/>
      <c r="Q20" s="30"/>
    </row>
    <row r="21" spans="1:17" ht="15" hidden="1" x14ac:dyDescent="0.25">
      <c r="A21" s="54"/>
      <c r="B21" s="33"/>
      <c r="C21" s="55"/>
      <c r="D21" s="30"/>
      <c r="E21" s="30"/>
      <c r="F21" s="28"/>
      <c r="G21" s="30"/>
      <c r="H21" s="28"/>
      <c r="J21" s="59"/>
      <c r="K21" s="33"/>
      <c r="L21" s="55"/>
      <c r="M21" s="30"/>
      <c r="N21" s="30"/>
      <c r="O21" s="30"/>
      <c r="P21" s="30"/>
      <c r="Q21" s="30"/>
    </row>
    <row r="22" spans="1:17" ht="15" hidden="1" x14ac:dyDescent="0.25">
      <c r="A22" s="54"/>
      <c r="B22" s="33"/>
      <c r="C22" s="55"/>
      <c r="D22" s="30"/>
      <c r="E22" s="30"/>
      <c r="F22" s="28"/>
      <c r="G22" s="30"/>
      <c r="H22" s="28"/>
      <c r="J22" s="59"/>
      <c r="K22" s="33"/>
      <c r="L22" s="55"/>
      <c r="M22" s="30"/>
      <c r="N22" s="30"/>
      <c r="O22" s="30"/>
      <c r="P22" s="30"/>
      <c r="Q22" s="30"/>
    </row>
    <row r="23" spans="1:17" ht="15" hidden="1" x14ac:dyDescent="0.25">
      <c r="A23" s="54"/>
      <c r="B23" s="33"/>
      <c r="C23" s="55"/>
      <c r="D23" s="30"/>
      <c r="E23" s="30"/>
      <c r="F23" s="28"/>
      <c r="G23" s="30"/>
      <c r="H23" s="28"/>
      <c r="J23" s="59"/>
      <c r="K23" s="33"/>
      <c r="L23" s="55"/>
      <c r="M23" s="30"/>
      <c r="N23" s="30"/>
      <c r="O23" s="30"/>
      <c r="P23" s="30"/>
      <c r="Q23" s="30"/>
    </row>
    <row r="24" spans="1:17" ht="15" hidden="1" x14ac:dyDescent="0.25">
      <c r="A24" s="54"/>
      <c r="B24" s="33"/>
      <c r="C24" s="55"/>
      <c r="D24" s="30"/>
      <c r="E24" s="30"/>
      <c r="F24" s="28"/>
      <c r="G24" s="30"/>
      <c r="H24" s="28"/>
      <c r="J24" s="59"/>
      <c r="K24" s="33"/>
      <c r="L24" s="55"/>
      <c r="M24" s="30"/>
      <c r="N24" s="30"/>
      <c r="O24" s="30"/>
      <c r="P24" s="30"/>
      <c r="Q24" s="30"/>
    </row>
    <row r="25" spans="1:17" ht="15" hidden="1" x14ac:dyDescent="0.25">
      <c r="A25" s="54"/>
      <c r="B25" s="33"/>
      <c r="C25" s="55"/>
      <c r="D25" s="30"/>
      <c r="E25" s="30"/>
      <c r="F25" s="28"/>
      <c r="G25" s="30"/>
      <c r="H25" s="28"/>
      <c r="J25" s="59"/>
      <c r="K25" s="33"/>
      <c r="L25" s="55"/>
      <c r="M25" s="30"/>
      <c r="N25" s="30"/>
      <c r="O25" s="30"/>
      <c r="P25" s="30"/>
      <c r="Q25" s="30"/>
    </row>
    <row r="26" spans="1:17" x14ac:dyDescent="0.2">
      <c r="A26" s="54"/>
      <c r="B26" s="33"/>
      <c r="C26" s="55"/>
      <c r="D26" s="68" t="s">
        <v>82</v>
      </c>
      <c r="E26" s="68" t="s">
        <v>83</v>
      </c>
      <c r="F26" s="68" t="s">
        <v>84</v>
      </c>
      <c r="G26" s="154" t="s">
        <v>85</v>
      </c>
      <c r="H26" s="68" t="s">
        <v>86</v>
      </c>
      <c r="I26" s="68"/>
      <c r="J26" s="145"/>
      <c r="K26" s="146"/>
      <c r="L26" s="147"/>
      <c r="M26" s="68" t="s">
        <v>82</v>
      </c>
      <c r="N26" s="68" t="s">
        <v>83</v>
      </c>
      <c r="O26" s="68" t="s">
        <v>84</v>
      </c>
      <c r="P26" s="154" t="s">
        <v>85</v>
      </c>
      <c r="Q26" s="68" t="s">
        <v>86</v>
      </c>
    </row>
    <row r="28" spans="1:17" x14ac:dyDescent="0.2">
      <c r="A28" s="11" t="s">
        <v>0</v>
      </c>
      <c r="B28" s="12"/>
      <c r="C28" s="11"/>
      <c r="D28" s="12"/>
      <c r="E28" s="12"/>
      <c r="F28" s="12"/>
      <c r="G28" s="12"/>
      <c r="H28" s="139" t="s">
        <v>166</v>
      </c>
      <c r="J28" s="11" t="s">
        <v>0</v>
      </c>
      <c r="K28" s="12"/>
      <c r="L28" s="11"/>
      <c r="M28" s="12"/>
      <c r="N28" s="12"/>
      <c r="O28" s="12"/>
      <c r="P28" s="12"/>
      <c r="Q28" s="139" t="s">
        <v>138</v>
      </c>
    </row>
    <row r="29" spans="1:17" x14ac:dyDescent="0.2">
      <c r="A29" s="11" t="str">
        <f>A2</f>
        <v>NĂM HỌC : 2023-2024</v>
      </c>
      <c r="B29" s="12"/>
      <c r="C29" s="11"/>
      <c r="D29" s="12"/>
      <c r="E29" s="12"/>
      <c r="F29" s="12"/>
      <c r="G29" s="12"/>
      <c r="H29" s="141" t="s">
        <v>169</v>
      </c>
      <c r="J29" s="11" t="str">
        <f>J2</f>
        <v>NĂM HỌC : 2023-2024</v>
      </c>
      <c r="K29" s="12"/>
      <c r="L29" s="11"/>
      <c r="M29" s="12"/>
      <c r="N29" s="12"/>
      <c r="O29" s="12"/>
      <c r="P29" s="12"/>
      <c r="Q29" s="141" t="s">
        <v>169</v>
      </c>
    </row>
    <row r="30" spans="1:17" x14ac:dyDescent="0.2">
      <c r="A30" s="220" t="s">
        <v>156</v>
      </c>
      <c r="B30" s="220"/>
      <c r="C30" s="220"/>
      <c r="D30" s="220"/>
      <c r="E30" s="220"/>
      <c r="F30" s="220"/>
      <c r="G30" s="220"/>
      <c r="H30" s="220"/>
      <c r="J30" s="220" t="s">
        <v>159</v>
      </c>
      <c r="K30" s="220"/>
      <c r="L30" s="220"/>
      <c r="M30" s="220"/>
      <c r="N30" s="220"/>
      <c r="O30" s="220"/>
      <c r="P30" s="220"/>
      <c r="Q30" s="220"/>
    </row>
    <row r="31" spans="1:17" x14ac:dyDescent="0.2">
      <c r="A31" s="11"/>
      <c r="B31" s="12"/>
      <c r="C31" s="11"/>
      <c r="D31" s="12"/>
      <c r="E31" s="12"/>
      <c r="F31" s="12"/>
      <c r="G31" s="12"/>
      <c r="H31" s="12"/>
      <c r="J31" s="11"/>
      <c r="K31" s="12"/>
      <c r="L31" s="11"/>
      <c r="M31" s="12"/>
      <c r="N31" s="12"/>
      <c r="O31" s="12"/>
      <c r="P31" s="12"/>
      <c r="Q31" s="12"/>
    </row>
    <row r="32" spans="1:17" x14ac:dyDescent="0.2">
      <c r="A32" s="16" t="s">
        <v>2</v>
      </c>
      <c r="B32" s="16" t="s">
        <v>3</v>
      </c>
      <c r="C32" s="16" t="s">
        <v>4</v>
      </c>
      <c r="D32" s="16" t="s">
        <v>5</v>
      </c>
      <c r="E32" s="16" t="s">
        <v>6</v>
      </c>
      <c r="F32" s="16" t="s">
        <v>7</v>
      </c>
      <c r="G32" s="16" t="s">
        <v>8</v>
      </c>
      <c r="H32" s="16" t="s">
        <v>9</v>
      </c>
      <c r="J32" s="16" t="s">
        <v>2</v>
      </c>
      <c r="K32" s="16" t="s">
        <v>3</v>
      </c>
      <c r="L32" s="16" t="s">
        <v>4</v>
      </c>
      <c r="M32" s="16" t="s">
        <v>5</v>
      </c>
      <c r="N32" s="16" t="s">
        <v>6</v>
      </c>
      <c r="O32" s="16" t="s">
        <v>7</v>
      </c>
      <c r="P32" s="16" t="s">
        <v>8</v>
      </c>
      <c r="Q32" s="16" t="s">
        <v>9</v>
      </c>
    </row>
    <row r="33" spans="1:17" ht="15" customHeight="1" x14ac:dyDescent="0.2">
      <c r="A33" s="217" t="s">
        <v>10</v>
      </c>
      <c r="B33" s="32" t="s">
        <v>11</v>
      </c>
      <c r="C33" s="16">
        <v>1</v>
      </c>
      <c r="D33" s="179" t="s">
        <v>24</v>
      </c>
      <c r="E33" s="179" t="s">
        <v>365</v>
      </c>
      <c r="F33" s="179" t="s">
        <v>282</v>
      </c>
      <c r="G33" s="179" t="s">
        <v>282</v>
      </c>
      <c r="H33" s="179" t="s">
        <v>282</v>
      </c>
      <c r="J33" s="226" t="s">
        <v>10</v>
      </c>
      <c r="K33" s="32" t="s">
        <v>11</v>
      </c>
      <c r="L33" s="16">
        <v>1</v>
      </c>
      <c r="M33" s="179" t="s">
        <v>24</v>
      </c>
      <c r="N33" s="179" t="s">
        <v>282</v>
      </c>
      <c r="O33" s="179" t="s">
        <v>365</v>
      </c>
      <c r="P33" s="179" t="s">
        <v>299</v>
      </c>
      <c r="Q33" s="179" t="s">
        <v>367</v>
      </c>
    </row>
    <row r="34" spans="1:17" x14ac:dyDescent="0.2">
      <c r="A34" s="218"/>
      <c r="B34" s="32" t="s">
        <v>12</v>
      </c>
      <c r="C34" s="16">
        <v>2</v>
      </c>
      <c r="D34" s="179" t="s">
        <v>282</v>
      </c>
      <c r="E34" s="179" t="s">
        <v>365</v>
      </c>
      <c r="F34" s="179" t="s">
        <v>282</v>
      </c>
      <c r="G34" s="179" t="s">
        <v>282</v>
      </c>
      <c r="H34" s="179" t="s">
        <v>282</v>
      </c>
      <c r="J34" s="226"/>
      <c r="K34" s="32" t="s">
        <v>12</v>
      </c>
      <c r="L34" s="16">
        <v>2</v>
      </c>
      <c r="M34" s="179" t="s">
        <v>26</v>
      </c>
      <c r="N34" s="179" t="s">
        <v>282</v>
      </c>
      <c r="O34" s="179" t="s">
        <v>365</v>
      </c>
      <c r="P34" s="179" t="s">
        <v>282</v>
      </c>
      <c r="Q34" s="179" t="s">
        <v>26</v>
      </c>
    </row>
    <row r="35" spans="1:17" ht="15" x14ac:dyDescent="0.25">
      <c r="A35" s="218"/>
      <c r="B35" s="32" t="s">
        <v>455</v>
      </c>
      <c r="C35" s="16"/>
      <c r="D35" s="180"/>
      <c r="E35" s="180"/>
      <c r="F35" s="180"/>
      <c r="G35" s="180"/>
      <c r="H35" s="181"/>
      <c r="J35" s="226"/>
      <c r="K35" s="32" t="s">
        <v>455</v>
      </c>
      <c r="L35" s="16"/>
      <c r="M35" s="180"/>
      <c r="N35" s="180"/>
      <c r="O35" s="180"/>
      <c r="P35" s="180"/>
      <c r="Q35" s="181"/>
    </row>
    <row r="36" spans="1:17" x14ac:dyDescent="0.2">
      <c r="A36" s="218"/>
      <c r="B36" s="32" t="s">
        <v>89</v>
      </c>
      <c r="C36" s="16">
        <v>3</v>
      </c>
      <c r="D36" s="179" t="s">
        <v>299</v>
      </c>
      <c r="E36" s="179" t="s">
        <v>282</v>
      </c>
      <c r="F36" s="179" t="s">
        <v>365</v>
      </c>
      <c r="G36" s="179" t="s">
        <v>26</v>
      </c>
      <c r="H36" s="179" t="s">
        <v>29</v>
      </c>
      <c r="J36" s="226"/>
      <c r="K36" s="32" t="s">
        <v>89</v>
      </c>
      <c r="L36" s="16">
        <v>3</v>
      </c>
      <c r="M36" s="179" t="s">
        <v>365</v>
      </c>
      <c r="N36" s="179" t="s">
        <v>337</v>
      </c>
      <c r="O36" s="179" t="s">
        <v>282</v>
      </c>
      <c r="P36" s="179" t="s">
        <v>29</v>
      </c>
      <c r="Q36" s="179" t="s">
        <v>282</v>
      </c>
    </row>
    <row r="37" spans="1:17" x14ac:dyDescent="0.2">
      <c r="A37" s="218"/>
      <c r="B37" s="32" t="s">
        <v>90</v>
      </c>
      <c r="C37" s="16">
        <v>4</v>
      </c>
      <c r="D37" s="179" t="s">
        <v>26</v>
      </c>
      <c r="E37" s="179" t="s">
        <v>282</v>
      </c>
      <c r="F37" s="179" t="s">
        <v>366</v>
      </c>
      <c r="G37" s="179" t="s">
        <v>337</v>
      </c>
      <c r="H37" s="179" t="s">
        <v>367</v>
      </c>
      <c r="J37" s="226"/>
      <c r="K37" s="32" t="s">
        <v>90</v>
      </c>
      <c r="L37" s="16">
        <v>4</v>
      </c>
      <c r="M37" s="179" t="s">
        <v>366</v>
      </c>
      <c r="N37" s="179" t="s">
        <v>26</v>
      </c>
      <c r="O37" s="179" t="s">
        <v>282</v>
      </c>
      <c r="P37" s="179" t="s">
        <v>282</v>
      </c>
      <c r="Q37" s="179" t="s">
        <v>282</v>
      </c>
    </row>
    <row r="38" spans="1:17" x14ac:dyDescent="0.2">
      <c r="A38" s="219"/>
      <c r="B38" s="32" t="s">
        <v>23</v>
      </c>
      <c r="C38" s="16">
        <v>5</v>
      </c>
      <c r="D38" s="179"/>
      <c r="E38" s="179"/>
      <c r="F38" s="179"/>
      <c r="G38" s="182"/>
      <c r="H38" s="179"/>
      <c r="J38" s="226"/>
      <c r="K38" s="32" t="s">
        <v>23</v>
      </c>
      <c r="L38" s="16">
        <v>5</v>
      </c>
      <c r="M38" s="179"/>
      <c r="N38" s="179"/>
      <c r="O38" s="179"/>
      <c r="P38" s="182"/>
      <c r="Q38" s="179"/>
    </row>
    <row r="39" spans="1:17" ht="14.25" customHeight="1" x14ac:dyDescent="0.2">
      <c r="A39" s="217" t="s">
        <v>17</v>
      </c>
      <c r="B39" s="32" t="s">
        <v>456</v>
      </c>
      <c r="C39" s="16">
        <v>1</v>
      </c>
      <c r="D39" s="179" t="s">
        <v>368</v>
      </c>
      <c r="E39" s="179" t="s">
        <v>282</v>
      </c>
      <c r="F39" s="179" t="s">
        <v>26</v>
      </c>
      <c r="G39" s="179" t="s">
        <v>370</v>
      </c>
      <c r="H39" s="179" t="s">
        <v>26</v>
      </c>
      <c r="J39" s="226" t="s">
        <v>17</v>
      </c>
      <c r="K39" s="32" t="s">
        <v>456</v>
      </c>
      <c r="L39" s="16">
        <v>1</v>
      </c>
      <c r="M39" s="179" t="s">
        <v>282</v>
      </c>
      <c r="N39" s="179" t="s">
        <v>370</v>
      </c>
      <c r="O39" s="179" t="s">
        <v>26</v>
      </c>
      <c r="P39" s="179" t="s">
        <v>26</v>
      </c>
      <c r="Q39" s="179" t="s">
        <v>368</v>
      </c>
    </row>
    <row r="40" spans="1:17" ht="14.25" customHeight="1" x14ac:dyDescent="0.25">
      <c r="A40" s="218"/>
      <c r="B40" s="32" t="s">
        <v>457</v>
      </c>
      <c r="C40" s="16"/>
      <c r="D40" s="179"/>
      <c r="E40" s="181"/>
      <c r="F40" s="181"/>
      <c r="G40" s="180"/>
      <c r="H40" s="181"/>
      <c r="J40" s="226"/>
      <c r="K40" s="32" t="s">
        <v>457</v>
      </c>
      <c r="L40" s="16"/>
      <c r="M40" s="181"/>
      <c r="N40" s="181"/>
      <c r="O40" s="181"/>
      <c r="P40" s="180"/>
      <c r="Q40" s="181"/>
    </row>
    <row r="41" spans="1:17" x14ac:dyDescent="0.2">
      <c r="A41" s="218"/>
      <c r="B41" s="32" t="s">
        <v>458</v>
      </c>
      <c r="C41" s="16">
        <v>2</v>
      </c>
      <c r="D41" s="179" t="s">
        <v>365</v>
      </c>
      <c r="E41" s="179" t="s">
        <v>26</v>
      </c>
      <c r="F41" s="179" t="s">
        <v>28</v>
      </c>
      <c r="G41" s="179" t="s">
        <v>21</v>
      </c>
      <c r="H41" s="179" t="s">
        <v>28</v>
      </c>
      <c r="J41" s="226"/>
      <c r="K41" s="32" t="s">
        <v>458</v>
      </c>
      <c r="L41" s="16">
        <v>2</v>
      </c>
      <c r="M41" s="179" t="s">
        <v>282</v>
      </c>
      <c r="N41" s="179" t="s">
        <v>25</v>
      </c>
      <c r="O41" s="179" t="s">
        <v>28</v>
      </c>
      <c r="P41" s="179" t="s">
        <v>21</v>
      </c>
      <c r="Q41" s="179" t="s">
        <v>365</v>
      </c>
    </row>
    <row r="42" spans="1:17" x14ac:dyDescent="0.2">
      <c r="A42" s="219"/>
      <c r="B42" s="32" t="s">
        <v>459</v>
      </c>
      <c r="C42" s="16">
        <v>3</v>
      </c>
      <c r="D42" s="179" t="s">
        <v>365</v>
      </c>
      <c r="E42" s="179" t="s">
        <v>25</v>
      </c>
      <c r="F42" s="179" t="s">
        <v>401</v>
      </c>
      <c r="G42" s="179" t="s">
        <v>21</v>
      </c>
      <c r="H42" s="179" t="s">
        <v>37</v>
      </c>
      <c r="J42" s="226"/>
      <c r="K42" s="32" t="s">
        <v>459</v>
      </c>
      <c r="L42" s="16">
        <v>3</v>
      </c>
      <c r="M42" s="179" t="s">
        <v>28</v>
      </c>
      <c r="N42" s="179" t="s">
        <v>401</v>
      </c>
      <c r="O42" s="179" t="s">
        <v>37</v>
      </c>
      <c r="P42" s="179" t="s">
        <v>21</v>
      </c>
      <c r="Q42" s="179" t="s">
        <v>365</v>
      </c>
    </row>
    <row r="43" spans="1:17" hidden="1" x14ac:dyDescent="0.2">
      <c r="A43" s="54"/>
      <c r="B43" s="33"/>
      <c r="C43" s="55"/>
      <c r="D43" s="68" t="s">
        <v>82</v>
      </c>
      <c r="E43" s="68" t="s">
        <v>83</v>
      </c>
      <c r="F43" s="68" t="s">
        <v>84</v>
      </c>
      <c r="G43" s="154" t="s">
        <v>85</v>
      </c>
      <c r="H43" s="68" t="s">
        <v>86</v>
      </c>
      <c r="J43" s="54"/>
      <c r="K43" s="33"/>
      <c r="L43" s="55"/>
      <c r="M43" s="68" t="s">
        <v>82</v>
      </c>
      <c r="N43" s="68" t="s">
        <v>83</v>
      </c>
      <c r="O43" s="68" t="s">
        <v>84</v>
      </c>
      <c r="P43" s="154" t="s">
        <v>85</v>
      </c>
      <c r="Q43" s="68" t="s">
        <v>86</v>
      </c>
    </row>
    <row r="44" spans="1:17" hidden="1" x14ac:dyDescent="0.2">
      <c r="A44" s="54"/>
      <c r="B44" s="33"/>
      <c r="C44" s="55"/>
      <c r="D44" s="30"/>
      <c r="E44" s="30"/>
      <c r="F44" s="30"/>
      <c r="G44" s="30"/>
      <c r="H44" s="30"/>
      <c r="J44" s="54"/>
      <c r="K44" s="33"/>
      <c r="L44" s="55"/>
      <c r="N44" s="30"/>
      <c r="O44" s="30"/>
      <c r="P44" s="30"/>
      <c r="Q44" s="30"/>
    </row>
    <row r="45" spans="1:17" hidden="1" x14ac:dyDescent="0.2">
      <c r="A45" s="54"/>
      <c r="B45" s="33"/>
      <c r="C45" s="55"/>
      <c r="D45" s="30"/>
      <c r="E45" s="30"/>
      <c r="F45" s="30"/>
      <c r="G45" s="30"/>
      <c r="H45" s="30"/>
      <c r="J45" s="54"/>
      <c r="K45" s="33"/>
      <c r="L45" s="55"/>
      <c r="N45" s="30"/>
      <c r="O45" s="30"/>
      <c r="P45" s="30"/>
      <c r="Q45" s="30"/>
    </row>
    <row r="46" spans="1:17" hidden="1" x14ac:dyDescent="0.2">
      <c r="A46" s="54"/>
      <c r="B46" s="33"/>
      <c r="C46" s="55"/>
      <c r="D46" s="30"/>
      <c r="E46" s="30"/>
      <c r="F46" s="30"/>
      <c r="G46" s="30"/>
      <c r="H46" s="30"/>
      <c r="J46" s="54"/>
      <c r="K46" s="33"/>
      <c r="L46" s="55"/>
      <c r="N46" s="30"/>
      <c r="O46" s="30"/>
      <c r="P46" s="30"/>
      <c r="Q46" s="30"/>
    </row>
    <row r="47" spans="1:17" hidden="1" x14ac:dyDescent="0.2">
      <c r="A47" s="54"/>
      <c r="B47" s="33"/>
      <c r="C47" s="55"/>
      <c r="D47" s="30"/>
      <c r="E47" s="30"/>
      <c r="F47" s="30"/>
      <c r="G47" s="30"/>
      <c r="H47" s="30"/>
      <c r="J47" s="54"/>
      <c r="K47" s="33"/>
      <c r="L47" s="55"/>
      <c r="N47" s="30"/>
      <c r="O47" s="30"/>
      <c r="P47" s="30"/>
      <c r="Q47" s="30"/>
    </row>
    <row r="48" spans="1:17" hidden="1" x14ac:dyDescent="0.2">
      <c r="A48" s="54"/>
      <c r="B48" s="33"/>
      <c r="C48" s="55"/>
      <c r="D48" s="30"/>
      <c r="E48" s="30"/>
      <c r="F48" s="30"/>
      <c r="G48" s="30"/>
      <c r="H48" s="30"/>
      <c r="J48" s="54"/>
      <c r="K48" s="33"/>
      <c r="L48" s="55"/>
      <c r="N48" s="30"/>
      <c r="O48" s="30"/>
      <c r="P48" s="30"/>
      <c r="Q48" s="30"/>
    </row>
    <row r="49" spans="1:17" hidden="1" x14ac:dyDescent="0.2">
      <c r="A49" s="54"/>
      <c r="B49" s="33"/>
      <c r="C49" s="55"/>
      <c r="D49" s="30"/>
      <c r="E49" s="30"/>
      <c r="F49" s="30"/>
      <c r="G49" s="30"/>
      <c r="H49" s="30"/>
      <c r="J49" s="54"/>
      <c r="K49" s="33"/>
      <c r="L49" s="55"/>
      <c r="N49" s="30"/>
      <c r="O49" s="30"/>
      <c r="P49" s="30"/>
      <c r="Q49" s="30"/>
    </row>
    <row r="50" spans="1:17" hidden="1" x14ac:dyDescent="0.2">
      <c r="A50" s="54"/>
      <c r="B50" s="33"/>
      <c r="C50" s="55"/>
      <c r="D50" s="30"/>
      <c r="E50" s="30"/>
      <c r="F50" s="30"/>
      <c r="G50" s="30"/>
      <c r="H50" s="30"/>
      <c r="J50" s="54"/>
      <c r="K50" s="33"/>
      <c r="L50" s="55"/>
      <c r="N50" s="30"/>
      <c r="O50" s="30"/>
      <c r="P50" s="30"/>
      <c r="Q50" s="30"/>
    </row>
    <row r="51" spans="1:17" hidden="1" x14ac:dyDescent="0.2">
      <c r="A51" s="54"/>
      <c r="B51" s="33"/>
      <c r="C51" s="55"/>
      <c r="D51" s="30"/>
      <c r="E51" s="30"/>
      <c r="F51" s="30"/>
      <c r="G51" s="30"/>
      <c r="H51" s="30"/>
      <c r="J51" s="54"/>
      <c r="K51" s="33"/>
      <c r="L51" s="55"/>
      <c r="N51" s="30"/>
      <c r="O51" s="30"/>
      <c r="P51" s="30"/>
      <c r="Q51" s="30"/>
    </row>
    <row r="52" spans="1:17" hidden="1" x14ac:dyDescent="0.2">
      <c r="A52" s="54"/>
      <c r="B52" s="33"/>
      <c r="C52" s="55"/>
      <c r="D52" s="30"/>
      <c r="E52" s="30"/>
      <c r="F52" s="30"/>
      <c r="G52" s="30"/>
      <c r="H52" s="30"/>
      <c r="J52" s="54"/>
      <c r="K52" s="33"/>
      <c r="L52" s="55"/>
      <c r="N52" s="30"/>
      <c r="O52" s="30"/>
      <c r="P52" s="30"/>
      <c r="Q52" s="30"/>
    </row>
    <row r="53" spans="1:17" x14ac:dyDescent="0.2">
      <c r="A53" s="54"/>
      <c r="B53" s="33"/>
      <c r="C53" s="55"/>
      <c r="D53" s="68" t="s">
        <v>82</v>
      </c>
      <c r="E53" s="68" t="s">
        <v>83</v>
      </c>
      <c r="F53" s="68" t="s">
        <v>84</v>
      </c>
      <c r="G53" s="154" t="s">
        <v>85</v>
      </c>
      <c r="H53" s="68" t="s">
        <v>86</v>
      </c>
      <c r="I53" s="68"/>
      <c r="J53" s="145"/>
      <c r="K53" s="146"/>
      <c r="L53" s="147"/>
      <c r="M53" s="68" t="s">
        <v>82</v>
      </c>
      <c r="N53" s="68" t="s">
        <v>83</v>
      </c>
      <c r="O53" s="68" t="s">
        <v>84</v>
      </c>
      <c r="P53" s="154" t="s">
        <v>85</v>
      </c>
      <c r="Q53" s="68" t="s">
        <v>86</v>
      </c>
    </row>
    <row r="54" spans="1:17" x14ac:dyDescent="0.2">
      <c r="A54" s="54"/>
      <c r="B54" s="33"/>
      <c r="C54" s="55"/>
      <c r="D54" s="30"/>
      <c r="E54" s="30"/>
      <c r="F54" s="30"/>
      <c r="G54" s="30"/>
      <c r="H54" s="30"/>
      <c r="J54" s="54"/>
      <c r="K54" s="33"/>
      <c r="L54" s="55"/>
      <c r="N54" s="30"/>
      <c r="O54" s="30"/>
      <c r="P54" s="30"/>
      <c r="Q54" s="142"/>
    </row>
    <row r="55" spans="1:17" x14ac:dyDescent="0.2">
      <c r="A55" s="11" t="s">
        <v>0</v>
      </c>
      <c r="B55" s="12"/>
      <c r="C55" s="11"/>
      <c r="D55" s="12"/>
      <c r="E55" s="12"/>
      <c r="G55" s="12"/>
      <c r="H55" s="139" t="s">
        <v>137</v>
      </c>
      <c r="J55" s="11" t="s">
        <v>0</v>
      </c>
      <c r="K55" s="12"/>
      <c r="L55" s="11"/>
      <c r="M55" s="12"/>
      <c r="N55" s="12"/>
      <c r="O55" s="12"/>
      <c r="P55" s="12"/>
      <c r="Q55" s="143"/>
    </row>
    <row r="56" spans="1:17" x14ac:dyDescent="0.2">
      <c r="A56" s="11" t="str">
        <f>A2</f>
        <v>NĂM HỌC : 2023-2024</v>
      </c>
      <c r="B56" s="12"/>
      <c r="C56" s="11"/>
      <c r="D56" s="12"/>
      <c r="E56" s="12"/>
      <c r="F56" s="12"/>
      <c r="G56" s="12"/>
      <c r="H56" s="141" t="s">
        <v>169</v>
      </c>
      <c r="J56" s="11" t="str">
        <f>J2</f>
        <v>NĂM HỌC : 2023-2024</v>
      </c>
      <c r="K56" s="12"/>
      <c r="L56" s="11"/>
      <c r="M56" s="12"/>
      <c r="N56" s="12"/>
      <c r="O56" s="12"/>
      <c r="P56" s="12"/>
      <c r="Q56" s="64"/>
    </row>
    <row r="57" spans="1:17" x14ac:dyDescent="0.2">
      <c r="A57" s="220" t="s">
        <v>157</v>
      </c>
      <c r="B57" s="220"/>
      <c r="C57" s="220"/>
      <c r="D57" s="220"/>
      <c r="E57" s="220"/>
      <c r="F57" s="220"/>
      <c r="G57" s="220"/>
      <c r="H57" s="220"/>
      <c r="J57" s="220"/>
      <c r="K57" s="220"/>
      <c r="L57" s="220"/>
      <c r="M57" s="220"/>
      <c r="N57" s="220"/>
      <c r="O57" s="220"/>
      <c r="P57" s="220"/>
      <c r="Q57" s="220"/>
    </row>
    <row r="58" spans="1:17" x14ac:dyDescent="0.2">
      <c r="A58" s="11"/>
      <c r="B58" s="12"/>
      <c r="C58" s="11"/>
      <c r="D58" s="12"/>
      <c r="E58" s="12"/>
      <c r="F58" s="12"/>
      <c r="G58" s="12"/>
      <c r="H58" s="12"/>
      <c r="J58" s="11"/>
      <c r="K58" s="12"/>
      <c r="L58" s="11"/>
      <c r="M58" s="12"/>
      <c r="N58" s="12"/>
      <c r="O58" s="12"/>
      <c r="P58" s="12"/>
      <c r="Q58" s="12"/>
    </row>
    <row r="59" spans="1:17" x14ac:dyDescent="0.2">
      <c r="A59" s="16" t="s">
        <v>2</v>
      </c>
      <c r="B59" s="16" t="s">
        <v>3</v>
      </c>
      <c r="C59" s="16" t="s">
        <v>4</v>
      </c>
      <c r="D59" s="16" t="s">
        <v>5</v>
      </c>
      <c r="E59" s="16" t="s">
        <v>6</v>
      </c>
      <c r="F59" s="16" t="s">
        <v>7</v>
      </c>
      <c r="G59" s="16" t="s">
        <v>8</v>
      </c>
      <c r="H59" s="16" t="s">
        <v>9</v>
      </c>
      <c r="J59" s="16" t="s">
        <v>2</v>
      </c>
      <c r="K59" s="16" t="s">
        <v>3</v>
      </c>
      <c r="L59" s="16" t="s">
        <v>4</v>
      </c>
      <c r="M59" s="16" t="s">
        <v>5</v>
      </c>
      <c r="N59" s="16" t="s">
        <v>6</v>
      </c>
      <c r="O59" s="16" t="s">
        <v>7</v>
      </c>
      <c r="P59" s="16" t="s">
        <v>8</v>
      </c>
      <c r="Q59" s="16" t="s">
        <v>9</v>
      </c>
    </row>
    <row r="60" spans="1:17" ht="15" customHeight="1" x14ac:dyDescent="0.25">
      <c r="A60" s="217" t="s">
        <v>10</v>
      </c>
      <c r="B60" s="32" t="s">
        <v>11</v>
      </c>
      <c r="C60" s="16">
        <v>1</v>
      </c>
      <c r="D60" s="178" t="s">
        <v>24</v>
      </c>
      <c r="E60" s="179" t="s">
        <v>282</v>
      </c>
      <c r="F60" s="179" t="s">
        <v>337</v>
      </c>
      <c r="G60" s="179" t="s">
        <v>282</v>
      </c>
      <c r="H60" s="179" t="s">
        <v>282</v>
      </c>
      <c r="J60" s="226" t="s">
        <v>10</v>
      </c>
      <c r="K60" s="32" t="s">
        <v>11</v>
      </c>
      <c r="L60" s="16">
        <v>1</v>
      </c>
      <c r="M60" s="18"/>
      <c r="N60" s="18"/>
      <c r="O60" s="18"/>
      <c r="P60" s="18"/>
      <c r="Q60" s="74"/>
    </row>
    <row r="61" spans="1:17" x14ac:dyDescent="0.2">
      <c r="A61" s="218"/>
      <c r="B61" s="32" t="s">
        <v>12</v>
      </c>
      <c r="C61" s="16">
        <v>2</v>
      </c>
      <c r="D61" s="179" t="s">
        <v>365</v>
      </c>
      <c r="E61" s="179" t="s">
        <v>282</v>
      </c>
      <c r="F61" s="179" t="s">
        <v>26</v>
      </c>
      <c r="G61" s="179" t="s">
        <v>26</v>
      </c>
      <c r="H61" s="179" t="s">
        <v>337</v>
      </c>
      <c r="J61" s="226"/>
      <c r="K61" s="32" t="s">
        <v>12</v>
      </c>
      <c r="L61" s="16">
        <v>2</v>
      </c>
      <c r="M61" s="18"/>
      <c r="N61" s="18"/>
      <c r="O61" s="18"/>
      <c r="P61" s="18"/>
      <c r="Q61" s="74"/>
    </row>
    <row r="62" spans="1:17" ht="15" x14ac:dyDescent="0.25">
      <c r="A62" s="218"/>
      <c r="B62" s="32" t="s">
        <v>455</v>
      </c>
      <c r="C62" s="16"/>
      <c r="D62" s="178"/>
      <c r="E62" s="180"/>
      <c r="F62" s="180"/>
      <c r="G62" s="180"/>
      <c r="H62" s="181"/>
      <c r="J62" s="226"/>
      <c r="K62" s="32" t="s">
        <v>455</v>
      </c>
      <c r="L62" s="16"/>
      <c r="M62" s="73"/>
      <c r="N62" s="73"/>
      <c r="O62" s="73"/>
      <c r="P62" s="73"/>
      <c r="Q62" s="73"/>
    </row>
    <row r="63" spans="1:17" x14ac:dyDescent="0.2">
      <c r="A63" s="218"/>
      <c r="B63" s="32" t="s">
        <v>89</v>
      </c>
      <c r="C63" s="16">
        <v>3</v>
      </c>
      <c r="D63" s="179" t="s">
        <v>282</v>
      </c>
      <c r="E63" s="179" t="s">
        <v>26</v>
      </c>
      <c r="F63" s="179" t="s">
        <v>282</v>
      </c>
      <c r="G63" s="179" t="s">
        <v>365</v>
      </c>
      <c r="H63" s="179" t="s">
        <v>367</v>
      </c>
      <c r="J63" s="226"/>
      <c r="K63" s="32" t="s">
        <v>89</v>
      </c>
      <c r="L63" s="16">
        <v>3</v>
      </c>
      <c r="M63" s="74"/>
      <c r="N63" s="18"/>
      <c r="O63" s="18"/>
      <c r="P63" s="18"/>
      <c r="Q63" s="27"/>
    </row>
    <row r="64" spans="1:17" x14ac:dyDescent="0.2">
      <c r="A64" s="218"/>
      <c r="B64" s="32" t="s">
        <v>90</v>
      </c>
      <c r="C64" s="16">
        <v>4</v>
      </c>
      <c r="D64" s="179" t="s">
        <v>282</v>
      </c>
      <c r="E64" s="179" t="s">
        <v>370</v>
      </c>
      <c r="F64" s="179" t="s">
        <v>282</v>
      </c>
      <c r="G64" s="179" t="s">
        <v>365</v>
      </c>
      <c r="H64" s="179" t="s">
        <v>29</v>
      </c>
      <c r="J64" s="226"/>
      <c r="K64" s="32" t="s">
        <v>90</v>
      </c>
      <c r="L64" s="16">
        <v>4</v>
      </c>
      <c r="M64" s="29"/>
      <c r="N64" s="18"/>
      <c r="O64" s="18"/>
      <c r="P64" s="18"/>
      <c r="Q64" s="18"/>
    </row>
    <row r="65" spans="1:17" x14ac:dyDescent="0.2">
      <c r="A65" s="219"/>
      <c r="B65" s="32" t="s">
        <v>23</v>
      </c>
      <c r="C65" s="16">
        <v>5</v>
      </c>
      <c r="D65" s="179"/>
      <c r="E65" s="179"/>
      <c r="F65" s="179"/>
      <c r="G65" s="182"/>
      <c r="H65" s="179"/>
      <c r="J65" s="226"/>
      <c r="K65" s="32" t="s">
        <v>23</v>
      </c>
      <c r="L65" s="16">
        <v>5</v>
      </c>
      <c r="M65" s="18"/>
      <c r="N65" s="18"/>
      <c r="O65" s="18"/>
      <c r="P65" s="18"/>
      <c r="Q65" s="18"/>
    </row>
    <row r="66" spans="1:17" ht="15" customHeight="1" x14ac:dyDescent="0.2">
      <c r="A66" s="217" t="s">
        <v>17</v>
      </c>
      <c r="B66" s="32" t="s">
        <v>456</v>
      </c>
      <c r="C66" s="16">
        <v>1</v>
      </c>
      <c r="D66" s="179" t="s">
        <v>26</v>
      </c>
      <c r="E66" s="179" t="s">
        <v>368</v>
      </c>
      <c r="F66" s="179" t="s">
        <v>28</v>
      </c>
      <c r="G66" s="179" t="s">
        <v>366</v>
      </c>
      <c r="H66" s="179" t="s">
        <v>26</v>
      </c>
      <c r="J66" s="226" t="s">
        <v>17</v>
      </c>
      <c r="K66" s="32" t="s">
        <v>456</v>
      </c>
      <c r="L66" s="16">
        <v>1</v>
      </c>
      <c r="M66" s="18"/>
      <c r="N66" s="18"/>
      <c r="O66" s="18"/>
      <c r="P66" s="18"/>
      <c r="Q66" s="18"/>
    </row>
    <row r="67" spans="1:17" ht="15" customHeight="1" x14ac:dyDescent="0.25">
      <c r="A67" s="218"/>
      <c r="B67" s="32" t="s">
        <v>457</v>
      </c>
      <c r="C67" s="16"/>
      <c r="D67" s="179"/>
      <c r="E67" s="181"/>
      <c r="F67" s="181"/>
      <c r="G67" s="180"/>
      <c r="H67" s="181"/>
      <c r="J67" s="226"/>
      <c r="K67" s="32" t="s">
        <v>457</v>
      </c>
      <c r="L67" s="16"/>
      <c r="M67" s="73"/>
      <c r="N67" s="73"/>
      <c r="O67" s="73"/>
      <c r="P67" s="73"/>
      <c r="Q67" s="73"/>
    </row>
    <row r="68" spans="1:17" x14ac:dyDescent="0.2">
      <c r="A68" s="218"/>
      <c r="B68" s="32" t="s">
        <v>458</v>
      </c>
      <c r="C68" s="16">
        <v>2</v>
      </c>
      <c r="D68" s="179" t="s">
        <v>25</v>
      </c>
      <c r="E68" s="179" t="s">
        <v>365</v>
      </c>
      <c r="F68" s="179" t="s">
        <v>401</v>
      </c>
      <c r="G68" s="179" t="s">
        <v>21</v>
      </c>
      <c r="H68" s="179" t="s">
        <v>282</v>
      </c>
      <c r="J68" s="226"/>
      <c r="K68" s="32" t="s">
        <v>458</v>
      </c>
      <c r="L68" s="16">
        <v>2</v>
      </c>
      <c r="M68" s="18"/>
      <c r="N68" s="18"/>
      <c r="O68" s="18"/>
      <c r="P68" s="18"/>
      <c r="Q68" s="18"/>
    </row>
    <row r="69" spans="1:17" x14ac:dyDescent="0.2">
      <c r="A69" s="219"/>
      <c r="B69" s="32" t="s">
        <v>459</v>
      </c>
      <c r="C69" s="16">
        <v>3</v>
      </c>
      <c r="D69" s="179" t="s">
        <v>28</v>
      </c>
      <c r="E69" s="179" t="s">
        <v>365</v>
      </c>
      <c r="F69" s="179" t="s">
        <v>37</v>
      </c>
      <c r="G69" s="179" t="s">
        <v>21</v>
      </c>
      <c r="H69" s="179" t="s">
        <v>282</v>
      </c>
      <c r="J69" s="226"/>
      <c r="K69" s="32" t="s">
        <v>459</v>
      </c>
      <c r="L69" s="16">
        <v>3</v>
      </c>
      <c r="M69" s="18"/>
      <c r="N69" s="18"/>
      <c r="O69" s="18"/>
      <c r="P69" s="18"/>
      <c r="Q69" s="18"/>
    </row>
    <row r="70" spans="1:17" x14ac:dyDescent="0.2">
      <c r="D70" s="68" t="s">
        <v>82</v>
      </c>
      <c r="E70" s="68" t="s">
        <v>83</v>
      </c>
      <c r="F70" s="68" t="s">
        <v>84</v>
      </c>
      <c r="G70" s="154" t="s">
        <v>85</v>
      </c>
      <c r="H70" s="68" t="s">
        <v>86</v>
      </c>
      <c r="I70" s="68"/>
      <c r="J70" s="145"/>
      <c r="K70" s="146"/>
      <c r="L70" s="147"/>
      <c r="M70" s="68" t="s">
        <v>82</v>
      </c>
      <c r="N70" s="68" t="s">
        <v>83</v>
      </c>
      <c r="O70" s="68" t="s">
        <v>84</v>
      </c>
      <c r="P70" s="154" t="s">
        <v>85</v>
      </c>
      <c r="Q70" s="68" t="s">
        <v>86</v>
      </c>
    </row>
  </sheetData>
  <mergeCells count="18">
    <mergeCell ref="A57:H57"/>
    <mergeCell ref="J57:Q57"/>
    <mergeCell ref="A60:A65"/>
    <mergeCell ref="J60:J65"/>
    <mergeCell ref="A66:A69"/>
    <mergeCell ref="J66:J69"/>
    <mergeCell ref="A30:H30"/>
    <mergeCell ref="J30:Q30"/>
    <mergeCell ref="A33:A38"/>
    <mergeCell ref="J33:J38"/>
    <mergeCell ref="A39:A42"/>
    <mergeCell ref="J39:J42"/>
    <mergeCell ref="A3:H3"/>
    <mergeCell ref="J3:Q3"/>
    <mergeCell ref="A6:A11"/>
    <mergeCell ref="J6:J11"/>
    <mergeCell ref="A12:A15"/>
    <mergeCell ref="J12:J15"/>
  </mergeCells>
  <printOptions horizontalCentered="1" verticalCentered="1"/>
  <pageMargins left="0" right="0" top="0.19685039370078741" bottom="0.19685039370078741" header="0" footer="0"/>
  <pageSetup paperSize="9" scale="6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5"/>
  <sheetViews>
    <sheetView topLeftCell="B10" zoomScaleNormal="100" workbookViewId="0">
      <selection activeCell="K6" sqref="K6:K15"/>
    </sheetView>
  </sheetViews>
  <sheetFormatPr defaultColWidth="9" defaultRowHeight="14.25" x14ac:dyDescent="0.2"/>
  <cols>
    <col min="1" max="1" width="7" style="14" customWidth="1"/>
    <col min="2" max="2" width="15.7109375" style="14" customWidth="1"/>
    <col min="3" max="3" width="6.7109375" style="14" bestFit="1" customWidth="1"/>
    <col min="4" max="8" width="17.7109375" style="14" customWidth="1"/>
    <col min="9" max="9" width="5" style="99" customWidth="1"/>
    <col min="10" max="10" width="7" style="14" customWidth="1"/>
    <col min="11" max="11" width="15.7109375" style="14" customWidth="1"/>
    <col min="12" max="12" width="6.7109375" style="14" bestFit="1" customWidth="1"/>
    <col min="13" max="17" width="17.7109375" style="14" customWidth="1"/>
    <col min="18" max="16384" width="9" style="14"/>
  </cols>
  <sheetData>
    <row r="1" spans="1:17" x14ac:dyDescent="0.2">
      <c r="A1" s="11" t="s">
        <v>0</v>
      </c>
      <c r="B1" s="12"/>
      <c r="C1" s="11"/>
      <c r="D1" s="12"/>
      <c r="E1" s="12"/>
      <c r="F1" s="12"/>
      <c r="G1" s="12"/>
      <c r="H1" s="139" t="s">
        <v>169</v>
      </c>
      <c r="J1" s="11" t="s">
        <v>0</v>
      </c>
      <c r="K1" s="12"/>
      <c r="L1" s="11"/>
      <c r="M1" s="12"/>
      <c r="N1" s="12"/>
      <c r="O1" s="12"/>
      <c r="P1" s="12"/>
      <c r="Q1" s="139" t="s">
        <v>139</v>
      </c>
    </row>
    <row r="2" spans="1:17" x14ac:dyDescent="0.2">
      <c r="A2" s="22" t="s">
        <v>350</v>
      </c>
      <c r="B2" s="12"/>
      <c r="C2" s="11"/>
      <c r="D2" s="12"/>
      <c r="E2" s="12"/>
      <c r="F2" s="12"/>
      <c r="G2" s="12"/>
      <c r="H2" s="140" t="s">
        <v>259</v>
      </c>
      <c r="J2" s="11" t="str">
        <f>A2</f>
        <v>NĂM HỌC : 2023-2024</v>
      </c>
      <c r="K2" s="12"/>
      <c r="L2" s="11"/>
      <c r="M2" s="12"/>
      <c r="N2" s="12"/>
      <c r="O2" s="12"/>
      <c r="P2" s="12"/>
      <c r="Q2" s="140" t="s">
        <v>257</v>
      </c>
    </row>
    <row r="3" spans="1:17" x14ac:dyDescent="0.2">
      <c r="A3" s="220" t="s">
        <v>149</v>
      </c>
      <c r="B3" s="220"/>
      <c r="C3" s="220"/>
      <c r="D3" s="220"/>
      <c r="E3" s="220"/>
      <c r="F3" s="220"/>
      <c r="G3" s="220"/>
      <c r="H3" s="220"/>
      <c r="J3" s="220" t="s">
        <v>151</v>
      </c>
      <c r="K3" s="220"/>
      <c r="L3" s="220"/>
      <c r="M3" s="220"/>
      <c r="N3" s="220"/>
      <c r="O3" s="220"/>
      <c r="P3" s="220"/>
      <c r="Q3" s="220"/>
    </row>
    <row r="4" spans="1:17" x14ac:dyDescent="0.2">
      <c r="A4" s="11"/>
      <c r="B4" s="12"/>
      <c r="C4" s="11"/>
      <c r="D4" s="12"/>
      <c r="E4" s="12"/>
      <c r="F4" s="12"/>
      <c r="G4" s="12"/>
      <c r="H4" s="12"/>
      <c r="J4" s="11"/>
      <c r="K4" s="12"/>
      <c r="L4" s="11"/>
      <c r="M4" s="12"/>
      <c r="N4" s="12"/>
      <c r="O4" s="12"/>
      <c r="P4" s="12"/>
      <c r="Q4" s="12"/>
    </row>
    <row r="5" spans="1:17" x14ac:dyDescent="0.2">
      <c r="A5" s="16" t="s">
        <v>2</v>
      </c>
      <c r="B5" s="16" t="s">
        <v>3</v>
      </c>
      <c r="C5" s="16" t="s">
        <v>4</v>
      </c>
      <c r="D5" s="185" t="s">
        <v>5</v>
      </c>
      <c r="E5" s="185" t="s">
        <v>6</v>
      </c>
      <c r="F5" s="185" t="s">
        <v>7</v>
      </c>
      <c r="G5" s="185" t="s">
        <v>8</v>
      </c>
      <c r="H5" s="185" t="s">
        <v>9</v>
      </c>
      <c r="J5" s="16" t="s">
        <v>2</v>
      </c>
      <c r="K5" s="16" t="s">
        <v>3</v>
      </c>
      <c r="L5" s="16" t="s">
        <v>4</v>
      </c>
      <c r="M5" s="16" t="s">
        <v>5</v>
      </c>
      <c r="N5" s="16" t="s">
        <v>6</v>
      </c>
      <c r="O5" s="16" t="s">
        <v>7</v>
      </c>
      <c r="P5" s="16" t="s">
        <v>8</v>
      </c>
      <c r="Q5" s="16" t="s">
        <v>9</v>
      </c>
    </row>
    <row r="6" spans="1:17" ht="15" customHeight="1" x14ac:dyDescent="0.2">
      <c r="A6" s="217" t="s">
        <v>10</v>
      </c>
      <c r="B6" s="32" t="s">
        <v>11</v>
      </c>
      <c r="C6" s="16">
        <v>1</v>
      </c>
      <c r="D6" s="186" t="s">
        <v>24</v>
      </c>
      <c r="E6" s="179" t="s">
        <v>26</v>
      </c>
      <c r="F6" s="179" t="s">
        <v>338</v>
      </c>
      <c r="G6" s="179" t="s">
        <v>26</v>
      </c>
      <c r="H6" s="179" t="s">
        <v>365</v>
      </c>
      <c r="J6" s="217" t="s">
        <v>10</v>
      </c>
      <c r="K6" s="32" t="s">
        <v>11</v>
      </c>
      <c r="L6" s="16">
        <v>1</v>
      </c>
      <c r="M6" s="185" t="s">
        <v>24</v>
      </c>
      <c r="N6" s="185" t="s">
        <v>367</v>
      </c>
      <c r="O6" s="185" t="s">
        <v>402</v>
      </c>
      <c r="P6" s="185" t="s">
        <v>299</v>
      </c>
      <c r="Q6" s="185" t="s">
        <v>365</v>
      </c>
    </row>
    <row r="7" spans="1:17" x14ac:dyDescent="0.2">
      <c r="A7" s="218"/>
      <c r="B7" s="32" t="s">
        <v>12</v>
      </c>
      <c r="C7" s="16">
        <v>2</v>
      </c>
      <c r="D7" s="179" t="s">
        <v>26</v>
      </c>
      <c r="E7" s="179" t="s">
        <v>403</v>
      </c>
      <c r="F7" s="185" t="s">
        <v>36</v>
      </c>
      <c r="G7" s="179" t="s">
        <v>367</v>
      </c>
      <c r="H7" s="179" t="s">
        <v>365</v>
      </c>
      <c r="J7" s="218"/>
      <c r="K7" s="32" t="s">
        <v>12</v>
      </c>
      <c r="L7" s="16">
        <v>2</v>
      </c>
      <c r="M7" s="185" t="s">
        <v>26</v>
      </c>
      <c r="N7" s="185" t="s">
        <v>26</v>
      </c>
      <c r="O7" s="185" t="s">
        <v>26</v>
      </c>
      <c r="P7" s="185" t="s">
        <v>404</v>
      </c>
      <c r="Q7" s="185" t="s">
        <v>365</v>
      </c>
    </row>
    <row r="8" spans="1:17" x14ac:dyDescent="0.2">
      <c r="A8" s="218"/>
      <c r="B8" s="32" t="s">
        <v>455</v>
      </c>
      <c r="C8" s="16"/>
      <c r="D8" s="179"/>
      <c r="E8" s="179"/>
      <c r="F8" s="185"/>
      <c r="G8" s="179"/>
      <c r="H8" s="179"/>
      <c r="J8" s="218"/>
      <c r="K8" s="32" t="s">
        <v>455</v>
      </c>
      <c r="L8" s="16"/>
      <c r="M8" s="185"/>
      <c r="N8" s="185"/>
      <c r="O8" s="185"/>
      <c r="P8" s="185"/>
      <c r="Q8" s="185"/>
    </row>
    <row r="9" spans="1:17" x14ac:dyDescent="0.2">
      <c r="A9" s="218"/>
      <c r="B9" s="32" t="s">
        <v>89</v>
      </c>
      <c r="C9" s="16">
        <v>3</v>
      </c>
      <c r="D9" s="179" t="s">
        <v>25</v>
      </c>
      <c r="E9" s="179" t="s">
        <v>366</v>
      </c>
      <c r="F9" s="185" t="s">
        <v>26</v>
      </c>
      <c r="G9" s="179" t="s">
        <v>404</v>
      </c>
      <c r="H9" s="179" t="s">
        <v>26</v>
      </c>
      <c r="J9" s="218"/>
      <c r="K9" s="32" t="s">
        <v>89</v>
      </c>
      <c r="L9" s="16">
        <v>3</v>
      </c>
      <c r="M9" s="185" t="s">
        <v>366</v>
      </c>
      <c r="N9" s="185" t="s">
        <v>405</v>
      </c>
      <c r="O9" s="185" t="s">
        <v>406</v>
      </c>
      <c r="P9" s="185" t="s">
        <v>26</v>
      </c>
      <c r="Q9" s="185" t="s">
        <v>407</v>
      </c>
    </row>
    <row r="10" spans="1:17" ht="15" x14ac:dyDescent="0.25">
      <c r="A10" s="218"/>
      <c r="B10" s="32" t="s">
        <v>90</v>
      </c>
      <c r="C10" s="16">
        <v>4</v>
      </c>
      <c r="D10" s="179" t="s">
        <v>408</v>
      </c>
      <c r="E10" s="179" t="s">
        <v>365</v>
      </c>
      <c r="F10" s="185" t="s">
        <v>370</v>
      </c>
      <c r="G10" s="179" t="s">
        <v>409</v>
      </c>
      <c r="H10" s="179" t="s">
        <v>410</v>
      </c>
      <c r="J10" s="218"/>
      <c r="K10" s="32" t="s">
        <v>90</v>
      </c>
      <c r="L10" s="16">
        <v>4</v>
      </c>
      <c r="M10" s="185" t="s">
        <v>365</v>
      </c>
      <c r="N10" s="185" t="s">
        <v>338</v>
      </c>
      <c r="O10" s="187" t="s">
        <v>411</v>
      </c>
      <c r="P10" s="185" t="s">
        <v>409</v>
      </c>
      <c r="Q10" s="185" t="s">
        <v>26</v>
      </c>
    </row>
    <row r="11" spans="1:17" x14ac:dyDescent="0.2">
      <c r="A11" s="219"/>
      <c r="B11" s="32" t="s">
        <v>23</v>
      </c>
      <c r="C11" s="16">
        <v>5</v>
      </c>
      <c r="D11" s="186"/>
      <c r="E11" s="186"/>
      <c r="F11" s="179"/>
      <c r="G11" s="179"/>
      <c r="H11" s="179"/>
      <c r="J11" s="219"/>
      <c r="K11" s="32" t="s">
        <v>23</v>
      </c>
      <c r="L11" s="16">
        <v>5</v>
      </c>
      <c r="M11" s="185"/>
      <c r="N11" s="185"/>
      <c r="O11" s="185"/>
      <c r="P11" s="185"/>
      <c r="Q11" s="185"/>
    </row>
    <row r="12" spans="1:17" x14ac:dyDescent="0.2">
      <c r="A12" s="217" t="s">
        <v>17</v>
      </c>
      <c r="B12" s="32" t="s">
        <v>456</v>
      </c>
      <c r="C12" s="16">
        <v>1</v>
      </c>
      <c r="D12" s="179" t="s">
        <v>28</v>
      </c>
      <c r="E12" s="179" t="s">
        <v>307</v>
      </c>
      <c r="F12" s="179" t="s">
        <v>368</v>
      </c>
      <c r="G12" s="179" t="s">
        <v>28</v>
      </c>
      <c r="H12" s="185" t="s">
        <v>37</v>
      </c>
      <c r="J12" s="217" t="s">
        <v>17</v>
      </c>
      <c r="K12" s="32" t="s">
        <v>456</v>
      </c>
      <c r="L12" s="16">
        <v>1</v>
      </c>
      <c r="M12" s="185" t="s">
        <v>412</v>
      </c>
      <c r="N12" s="185" t="s">
        <v>368</v>
      </c>
      <c r="O12" s="185" t="s">
        <v>28</v>
      </c>
      <c r="P12" s="185" t="s">
        <v>413</v>
      </c>
      <c r="Q12" s="185" t="s">
        <v>37</v>
      </c>
    </row>
    <row r="13" spans="1:17" x14ac:dyDescent="0.2">
      <c r="A13" s="218"/>
      <c r="B13" s="32" t="s">
        <v>457</v>
      </c>
      <c r="C13" s="16"/>
      <c r="D13" s="179"/>
      <c r="E13" s="179"/>
      <c r="F13" s="179"/>
      <c r="G13" s="186"/>
      <c r="H13" s="179"/>
      <c r="J13" s="218"/>
      <c r="K13" s="32" t="s">
        <v>457</v>
      </c>
      <c r="L13" s="16"/>
      <c r="M13" s="185"/>
      <c r="N13" s="185"/>
      <c r="O13" s="185"/>
      <c r="P13" s="185"/>
      <c r="Q13" s="185"/>
    </row>
    <row r="14" spans="1:17" x14ac:dyDescent="0.2">
      <c r="A14" s="218"/>
      <c r="B14" s="32" t="s">
        <v>458</v>
      </c>
      <c r="C14" s="16">
        <v>2</v>
      </c>
      <c r="D14" s="179" t="s">
        <v>404</v>
      </c>
      <c r="E14" s="179" t="s">
        <v>413</v>
      </c>
      <c r="F14" s="179" t="s">
        <v>365</v>
      </c>
      <c r="G14" s="179" t="s">
        <v>40</v>
      </c>
      <c r="H14" s="179" t="s">
        <v>21</v>
      </c>
      <c r="J14" s="218"/>
      <c r="K14" s="32" t="s">
        <v>458</v>
      </c>
      <c r="L14" s="16">
        <v>2</v>
      </c>
      <c r="M14" s="185" t="s">
        <v>404</v>
      </c>
      <c r="N14" s="185" t="s">
        <v>365</v>
      </c>
      <c r="O14" s="185" t="s">
        <v>29</v>
      </c>
      <c r="P14" s="185" t="s">
        <v>370</v>
      </c>
      <c r="Q14" s="185" t="s">
        <v>21</v>
      </c>
    </row>
    <row r="15" spans="1:17" x14ac:dyDescent="0.2">
      <c r="A15" s="219"/>
      <c r="B15" s="32" t="s">
        <v>459</v>
      </c>
      <c r="C15" s="16">
        <v>3</v>
      </c>
      <c r="D15" s="179" t="s">
        <v>404</v>
      </c>
      <c r="E15" s="179" t="s">
        <v>297</v>
      </c>
      <c r="F15" s="179" t="s">
        <v>365</v>
      </c>
      <c r="G15" s="188" t="s">
        <v>19</v>
      </c>
      <c r="H15" s="179" t="s">
        <v>21</v>
      </c>
      <c r="J15" s="219"/>
      <c r="K15" s="32" t="s">
        <v>459</v>
      </c>
      <c r="L15" s="16">
        <v>3</v>
      </c>
      <c r="M15" s="185" t="s">
        <v>404</v>
      </c>
      <c r="N15" s="185" t="s">
        <v>365</v>
      </c>
      <c r="O15" s="185" t="s">
        <v>40</v>
      </c>
      <c r="P15" s="185" t="s">
        <v>28</v>
      </c>
      <c r="Q15" s="185" t="s">
        <v>21</v>
      </c>
    </row>
    <row r="16" spans="1:17" ht="14.25" hidden="1" customHeight="1" x14ac:dyDescent="0.2">
      <c r="A16" s="54"/>
      <c r="B16" s="33"/>
      <c r="C16" s="55"/>
      <c r="D16" s="30"/>
      <c r="E16" s="30"/>
      <c r="F16" s="30"/>
      <c r="G16" s="30"/>
      <c r="H16" s="30"/>
      <c r="J16" s="54"/>
      <c r="K16" s="33"/>
      <c r="L16" s="55"/>
      <c r="M16" s="68" t="s">
        <v>82</v>
      </c>
      <c r="N16" s="68" t="s">
        <v>83</v>
      </c>
      <c r="O16" s="34" t="s">
        <v>84</v>
      </c>
      <c r="P16" s="68" t="s">
        <v>85</v>
      </c>
      <c r="Q16" s="34" t="s">
        <v>86</v>
      </c>
    </row>
    <row r="17" spans="1:17" hidden="1" x14ac:dyDescent="0.2">
      <c r="A17" s="54"/>
      <c r="B17" s="33"/>
      <c r="C17" s="55"/>
      <c r="D17" s="30"/>
      <c r="E17" s="30"/>
      <c r="F17" s="30"/>
      <c r="G17" s="30"/>
      <c r="H17" s="30"/>
      <c r="J17" s="54"/>
      <c r="K17" s="33"/>
      <c r="L17" s="55"/>
      <c r="M17" s="30"/>
      <c r="N17" s="30"/>
      <c r="O17" s="30"/>
      <c r="P17" s="30"/>
      <c r="Q17" s="30"/>
    </row>
    <row r="18" spans="1:17" hidden="1" x14ac:dyDescent="0.2">
      <c r="A18" s="54"/>
      <c r="B18" s="33"/>
      <c r="C18" s="55"/>
      <c r="D18" s="30"/>
      <c r="E18" s="30"/>
      <c r="F18" s="30"/>
      <c r="G18" s="30"/>
      <c r="H18" s="30"/>
      <c r="J18" s="54"/>
      <c r="K18" s="33"/>
      <c r="L18" s="55"/>
      <c r="M18" s="30"/>
      <c r="N18" s="30"/>
      <c r="O18" s="30"/>
      <c r="P18" s="30"/>
      <c r="Q18" s="30"/>
    </row>
    <row r="19" spans="1:17" hidden="1" x14ac:dyDescent="0.2">
      <c r="A19" s="54"/>
      <c r="B19" s="33"/>
      <c r="C19" s="55"/>
      <c r="D19" s="30"/>
      <c r="E19" s="30"/>
      <c r="F19" s="30"/>
      <c r="G19" s="30"/>
      <c r="H19" s="30"/>
      <c r="J19" s="54"/>
      <c r="K19" s="33"/>
      <c r="L19" s="55"/>
      <c r="M19" s="30"/>
      <c r="N19" s="30"/>
      <c r="O19" s="30"/>
      <c r="P19" s="30"/>
      <c r="Q19" s="30"/>
    </row>
    <row r="20" spans="1:17" hidden="1" x14ac:dyDescent="0.2">
      <c r="A20" s="54"/>
      <c r="B20" s="33"/>
      <c r="C20" s="55"/>
      <c r="D20" s="30"/>
      <c r="E20" s="30"/>
      <c r="F20" s="30"/>
      <c r="G20" s="30"/>
      <c r="H20" s="30"/>
      <c r="J20" s="54"/>
      <c r="K20" s="33"/>
      <c r="L20" s="55"/>
      <c r="M20" s="30"/>
      <c r="N20" s="30"/>
      <c r="O20" s="30"/>
      <c r="P20" s="30"/>
      <c r="Q20" s="30"/>
    </row>
    <row r="21" spans="1:17" hidden="1" x14ac:dyDescent="0.2">
      <c r="A21" s="54"/>
      <c r="B21" s="33"/>
      <c r="C21" s="55"/>
      <c r="D21" s="30"/>
      <c r="E21" s="30"/>
      <c r="F21" s="30"/>
      <c r="G21" s="30"/>
      <c r="H21" s="30"/>
      <c r="J21" s="54"/>
      <c r="K21" s="33"/>
      <c r="L21" s="55"/>
      <c r="M21" s="30"/>
      <c r="N21" s="30"/>
      <c r="O21" s="30"/>
      <c r="P21" s="30"/>
      <c r="Q21" s="30"/>
    </row>
    <row r="22" spans="1:17" hidden="1" x14ac:dyDescent="0.2">
      <c r="A22" s="54"/>
      <c r="B22" s="33"/>
      <c r="C22" s="55"/>
      <c r="D22" s="30"/>
      <c r="E22" s="30"/>
      <c r="F22" s="30"/>
      <c r="G22" s="30"/>
      <c r="H22" s="30"/>
      <c r="J22" s="54"/>
      <c r="K22" s="33"/>
      <c r="L22" s="55"/>
      <c r="M22" s="30"/>
      <c r="N22" s="30"/>
      <c r="O22" s="30"/>
      <c r="P22" s="30"/>
      <c r="Q22" s="30"/>
    </row>
    <row r="23" spans="1:17" hidden="1" x14ac:dyDescent="0.2">
      <c r="A23" s="54"/>
      <c r="B23" s="33"/>
      <c r="C23" s="55"/>
      <c r="D23" s="30"/>
      <c r="E23" s="30"/>
      <c r="F23" s="30"/>
      <c r="G23" s="30"/>
      <c r="H23" s="30"/>
      <c r="J23" s="54"/>
      <c r="K23" s="33"/>
      <c r="L23" s="55"/>
      <c r="M23" s="30"/>
      <c r="N23" s="30"/>
      <c r="O23" s="30"/>
      <c r="P23" s="30"/>
      <c r="Q23" s="30"/>
    </row>
    <row r="24" spans="1:17" hidden="1" x14ac:dyDescent="0.2">
      <c r="A24" s="54"/>
      <c r="B24" s="33"/>
      <c r="C24" s="55"/>
      <c r="D24" s="30"/>
      <c r="E24" s="30"/>
      <c r="F24" s="30"/>
      <c r="G24" s="30"/>
      <c r="H24" s="30"/>
      <c r="J24" s="54"/>
      <c r="K24" s="33"/>
      <c r="L24" s="55"/>
      <c r="M24" s="30"/>
      <c r="N24" s="30"/>
      <c r="O24" s="30"/>
      <c r="P24" s="30"/>
      <c r="Q24" s="30"/>
    </row>
    <row r="25" spans="1:17" hidden="1" x14ac:dyDescent="0.2">
      <c r="A25" s="54"/>
      <c r="B25" s="33"/>
      <c r="C25" s="55"/>
      <c r="D25" s="30"/>
      <c r="E25" s="30"/>
      <c r="F25" s="30"/>
      <c r="G25" s="30"/>
      <c r="H25" s="30"/>
      <c r="J25" s="54"/>
      <c r="K25" s="33"/>
      <c r="L25" s="55"/>
      <c r="M25" s="30"/>
      <c r="N25" s="30"/>
      <c r="O25" s="30"/>
      <c r="P25" s="30"/>
      <c r="Q25" s="30"/>
    </row>
    <row r="26" spans="1:17" x14ac:dyDescent="0.2">
      <c r="A26" s="54"/>
      <c r="B26" s="33"/>
      <c r="C26" s="55"/>
      <c r="D26" s="68" t="s">
        <v>82</v>
      </c>
      <c r="E26" s="68" t="s">
        <v>83</v>
      </c>
      <c r="F26" s="68" t="s">
        <v>84</v>
      </c>
      <c r="G26" s="68" t="s">
        <v>85</v>
      </c>
      <c r="H26" s="154" t="s">
        <v>86</v>
      </c>
      <c r="I26" s="68"/>
      <c r="J26" s="145"/>
      <c r="K26" s="146"/>
      <c r="L26" s="147"/>
      <c r="M26" s="68" t="s">
        <v>82</v>
      </c>
      <c r="N26" s="68" t="s">
        <v>83</v>
      </c>
      <c r="O26" s="68" t="s">
        <v>84</v>
      </c>
      <c r="P26" s="68" t="s">
        <v>85</v>
      </c>
      <c r="Q26" s="154" t="s">
        <v>86</v>
      </c>
    </row>
    <row r="28" spans="1:17" x14ac:dyDescent="0.2">
      <c r="A28" s="11" t="s">
        <v>0</v>
      </c>
      <c r="B28" s="12"/>
      <c r="C28" s="11"/>
      <c r="D28" s="12"/>
      <c r="E28" s="12"/>
      <c r="F28" s="12"/>
      <c r="G28" s="12"/>
      <c r="H28" s="139" t="s">
        <v>120</v>
      </c>
      <c r="J28" s="11" t="s">
        <v>0</v>
      </c>
      <c r="K28" s="12"/>
      <c r="L28" s="11"/>
      <c r="M28" s="12"/>
      <c r="N28" s="12"/>
      <c r="O28" s="12"/>
      <c r="P28" s="12"/>
      <c r="Q28" s="139" t="s">
        <v>127</v>
      </c>
    </row>
    <row r="29" spans="1:17" x14ac:dyDescent="0.2">
      <c r="A29" s="11" t="str">
        <f>A2</f>
        <v>NĂM HỌC : 2023-2024</v>
      </c>
      <c r="B29" s="12"/>
      <c r="C29" s="11"/>
      <c r="D29" s="12"/>
      <c r="E29" s="12"/>
      <c r="F29" s="12"/>
      <c r="G29" s="12"/>
      <c r="H29" s="140" t="s">
        <v>259</v>
      </c>
      <c r="J29" s="11" t="str">
        <f>A2</f>
        <v>NĂM HỌC : 2023-2024</v>
      </c>
      <c r="K29" s="12"/>
      <c r="L29" s="11"/>
      <c r="M29" s="12"/>
      <c r="N29" s="12"/>
      <c r="O29" s="12"/>
      <c r="P29" s="12"/>
      <c r="Q29" s="140" t="s">
        <v>257</v>
      </c>
    </row>
    <row r="30" spans="1:17" x14ac:dyDescent="0.2">
      <c r="A30" s="220" t="s">
        <v>153</v>
      </c>
      <c r="B30" s="220"/>
      <c r="C30" s="220"/>
      <c r="D30" s="220"/>
      <c r="E30" s="220"/>
      <c r="F30" s="220"/>
      <c r="G30" s="220"/>
      <c r="H30" s="220"/>
      <c r="J30" s="220" t="s">
        <v>152</v>
      </c>
      <c r="K30" s="220"/>
      <c r="L30" s="220"/>
      <c r="M30" s="220"/>
      <c r="N30" s="220"/>
      <c r="O30" s="220"/>
      <c r="P30" s="220"/>
      <c r="Q30" s="220"/>
    </row>
    <row r="31" spans="1:17" x14ac:dyDescent="0.2">
      <c r="A31" s="11"/>
      <c r="B31" s="12"/>
      <c r="C31" s="11"/>
      <c r="D31" s="12"/>
      <c r="E31" s="12"/>
      <c r="F31" s="12"/>
      <c r="G31" s="12"/>
      <c r="H31" s="12"/>
      <c r="J31" s="11"/>
      <c r="K31" s="12"/>
      <c r="L31" s="11"/>
      <c r="M31" s="12"/>
      <c r="N31" s="12"/>
      <c r="O31" s="12"/>
      <c r="P31" s="12"/>
      <c r="Q31" s="12"/>
    </row>
    <row r="32" spans="1:17" x14ac:dyDescent="0.2">
      <c r="A32" s="16" t="s">
        <v>2</v>
      </c>
      <c r="B32" s="16" t="s">
        <v>3</v>
      </c>
      <c r="C32" s="16" t="s">
        <v>4</v>
      </c>
      <c r="D32" s="16" t="s">
        <v>5</v>
      </c>
      <c r="E32" s="16" t="s">
        <v>6</v>
      </c>
      <c r="F32" s="16" t="s">
        <v>7</v>
      </c>
      <c r="G32" s="16" t="s">
        <v>8</v>
      </c>
      <c r="H32" s="16" t="s">
        <v>9</v>
      </c>
      <c r="J32" s="16" t="s">
        <v>2</v>
      </c>
      <c r="K32" s="16" t="s">
        <v>3</v>
      </c>
      <c r="L32" s="16" t="s">
        <v>4</v>
      </c>
      <c r="M32" s="16" t="s">
        <v>5</v>
      </c>
      <c r="N32" s="16" t="s">
        <v>6</v>
      </c>
      <c r="O32" s="16" t="s">
        <v>7</v>
      </c>
      <c r="P32" s="16" t="s">
        <v>8</v>
      </c>
      <c r="Q32" s="16" t="s">
        <v>9</v>
      </c>
    </row>
    <row r="33" spans="1:17" ht="15" customHeight="1" x14ac:dyDescent="0.25">
      <c r="A33" s="217" t="s">
        <v>10</v>
      </c>
      <c r="B33" s="32" t="s">
        <v>11</v>
      </c>
      <c r="C33" s="16">
        <v>1</v>
      </c>
      <c r="D33" s="178" t="s">
        <v>24</v>
      </c>
      <c r="E33" s="179" t="s">
        <v>365</v>
      </c>
      <c r="F33" s="185" t="s">
        <v>26</v>
      </c>
      <c r="G33" s="179" t="s">
        <v>26</v>
      </c>
      <c r="H33" s="179" t="s">
        <v>299</v>
      </c>
      <c r="J33" s="217" t="s">
        <v>10</v>
      </c>
      <c r="K33" s="32" t="s">
        <v>11</v>
      </c>
      <c r="L33" s="16">
        <v>1</v>
      </c>
      <c r="M33" s="8" t="s">
        <v>24</v>
      </c>
      <c r="N33" s="8" t="s">
        <v>26</v>
      </c>
      <c r="O33" s="8" t="s">
        <v>414</v>
      </c>
      <c r="P33" s="8" t="s">
        <v>366</v>
      </c>
      <c r="Q33" s="8" t="s">
        <v>26</v>
      </c>
    </row>
    <row r="34" spans="1:17" ht="15" x14ac:dyDescent="0.25">
      <c r="A34" s="218"/>
      <c r="B34" s="32" t="s">
        <v>12</v>
      </c>
      <c r="C34" s="16">
        <v>2</v>
      </c>
      <c r="D34" s="178" t="s">
        <v>26</v>
      </c>
      <c r="E34" s="179" t="s">
        <v>365</v>
      </c>
      <c r="F34" s="179" t="s">
        <v>338</v>
      </c>
      <c r="G34" s="179" t="s">
        <v>415</v>
      </c>
      <c r="H34" s="179" t="s">
        <v>26</v>
      </c>
      <c r="J34" s="218"/>
      <c r="K34" s="32" t="s">
        <v>12</v>
      </c>
      <c r="L34" s="16">
        <v>2</v>
      </c>
      <c r="M34" s="8" t="s">
        <v>26</v>
      </c>
      <c r="N34" s="8" t="s">
        <v>367</v>
      </c>
      <c r="O34" s="8" t="s">
        <v>26</v>
      </c>
      <c r="P34" s="8" t="s">
        <v>365</v>
      </c>
      <c r="Q34" s="8" t="s">
        <v>299</v>
      </c>
    </row>
    <row r="35" spans="1:17" x14ac:dyDescent="0.2">
      <c r="A35" s="218"/>
      <c r="B35" s="32" t="s">
        <v>455</v>
      </c>
      <c r="C35" s="16"/>
      <c r="D35" s="179"/>
      <c r="E35" s="181"/>
      <c r="F35" s="185"/>
      <c r="G35" s="181"/>
      <c r="H35" s="181"/>
      <c r="J35" s="218"/>
      <c r="K35" s="32" t="s">
        <v>455</v>
      </c>
      <c r="L35" s="16"/>
      <c r="M35" s="8"/>
      <c r="N35" s="8"/>
      <c r="O35" s="8"/>
      <c r="P35" s="8"/>
      <c r="Q35" s="8"/>
    </row>
    <row r="36" spans="1:17" x14ac:dyDescent="0.2">
      <c r="A36" s="218"/>
      <c r="B36" s="32" t="s">
        <v>89</v>
      </c>
      <c r="C36" s="16">
        <v>3</v>
      </c>
      <c r="D36" s="179" t="s">
        <v>414</v>
      </c>
      <c r="E36" s="179" t="s">
        <v>26</v>
      </c>
      <c r="F36" s="185" t="s">
        <v>414</v>
      </c>
      <c r="G36" s="179" t="s">
        <v>367</v>
      </c>
      <c r="H36" s="179" t="s">
        <v>365</v>
      </c>
      <c r="J36" s="218"/>
      <c r="K36" s="32" t="s">
        <v>89</v>
      </c>
      <c r="L36" s="16">
        <v>3</v>
      </c>
      <c r="M36" s="8" t="s">
        <v>414</v>
      </c>
      <c r="N36" s="8" t="s">
        <v>416</v>
      </c>
      <c r="O36" s="8" t="s">
        <v>28</v>
      </c>
      <c r="P36" s="8" t="s">
        <v>26</v>
      </c>
      <c r="Q36" s="8" t="s">
        <v>365</v>
      </c>
    </row>
    <row r="37" spans="1:17" x14ac:dyDescent="0.2">
      <c r="A37" s="218"/>
      <c r="B37" s="32" t="s">
        <v>90</v>
      </c>
      <c r="C37" s="16">
        <v>4</v>
      </c>
      <c r="D37" s="179" t="s">
        <v>414</v>
      </c>
      <c r="E37" s="179" t="s">
        <v>416</v>
      </c>
      <c r="F37" s="185" t="s">
        <v>36</v>
      </c>
      <c r="G37" s="179" t="s">
        <v>366</v>
      </c>
      <c r="H37" s="179" t="s">
        <v>417</v>
      </c>
      <c r="J37" s="218"/>
      <c r="K37" s="32" t="s">
        <v>90</v>
      </c>
      <c r="L37" s="16">
        <v>4</v>
      </c>
      <c r="M37" s="8" t="s">
        <v>414</v>
      </c>
      <c r="N37" s="8" t="s">
        <v>36</v>
      </c>
      <c r="O37" s="8" t="s">
        <v>338</v>
      </c>
      <c r="P37" s="8" t="s">
        <v>415</v>
      </c>
      <c r="Q37" s="8" t="s">
        <v>365</v>
      </c>
    </row>
    <row r="38" spans="1:17" ht="15" x14ac:dyDescent="0.25">
      <c r="A38" s="219"/>
      <c r="B38" s="32" t="s">
        <v>23</v>
      </c>
      <c r="C38" s="16">
        <v>5</v>
      </c>
      <c r="D38" s="180"/>
      <c r="E38" s="180"/>
      <c r="F38" s="179"/>
      <c r="G38" s="189"/>
      <c r="H38" s="179"/>
      <c r="J38" s="219"/>
      <c r="K38" s="32" t="s">
        <v>23</v>
      </c>
      <c r="L38" s="16">
        <v>5</v>
      </c>
      <c r="M38" s="8"/>
      <c r="N38" s="8"/>
      <c r="O38" s="8"/>
      <c r="P38" s="8"/>
      <c r="Q38" s="8"/>
    </row>
    <row r="39" spans="1:17" ht="14.25" customHeight="1" x14ac:dyDescent="0.2">
      <c r="A39" s="217" t="s">
        <v>17</v>
      </c>
      <c r="B39" s="32" t="s">
        <v>456</v>
      </c>
      <c r="C39" s="16">
        <v>1</v>
      </c>
      <c r="D39" s="179" t="s">
        <v>368</v>
      </c>
      <c r="E39" s="179" t="s">
        <v>25</v>
      </c>
      <c r="F39" s="179" t="s">
        <v>413</v>
      </c>
      <c r="G39" s="179" t="s">
        <v>28</v>
      </c>
      <c r="H39" s="190" t="s">
        <v>19</v>
      </c>
      <c r="J39" s="217" t="s">
        <v>17</v>
      </c>
      <c r="K39" s="32" t="s">
        <v>456</v>
      </c>
      <c r="L39" s="16">
        <v>1</v>
      </c>
      <c r="M39" s="8" t="s">
        <v>25</v>
      </c>
      <c r="N39" s="8" t="s">
        <v>418</v>
      </c>
      <c r="O39" s="8" t="s">
        <v>368</v>
      </c>
      <c r="P39" s="8" t="s">
        <v>417</v>
      </c>
      <c r="Q39" s="8" t="s">
        <v>29</v>
      </c>
    </row>
    <row r="40" spans="1:17" ht="14.25" customHeight="1" x14ac:dyDescent="0.25">
      <c r="A40" s="218"/>
      <c r="B40" s="32" t="s">
        <v>457</v>
      </c>
      <c r="C40" s="16"/>
      <c r="D40" s="179"/>
      <c r="E40" s="181"/>
      <c r="F40" s="179"/>
      <c r="G40" s="180"/>
      <c r="H40" s="181"/>
      <c r="J40" s="218"/>
      <c r="K40" s="32" t="s">
        <v>457</v>
      </c>
      <c r="L40" s="16"/>
      <c r="M40" s="8"/>
      <c r="N40" s="8"/>
      <c r="O40" s="8"/>
      <c r="P40" s="8"/>
      <c r="Q40" s="8"/>
    </row>
    <row r="41" spans="1:17" x14ac:dyDescent="0.2">
      <c r="A41" s="218"/>
      <c r="B41" s="32" t="s">
        <v>458</v>
      </c>
      <c r="C41" s="16">
        <v>2</v>
      </c>
      <c r="D41" s="179" t="s">
        <v>365</v>
      </c>
      <c r="E41" s="179" t="s">
        <v>307</v>
      </c>
      <c r="F41" s="179" t="s">
        <v>419</v>
      </c>
      <c r="G41" s="179" t="s">
        <v>370</v>
      </c>
      <c r="H41" s="179" t="s">
        <v>21</v>
      </c>
      <c r="J41" s="218"/>
      <c r="K41" s="32" t="s">
        <v>458</v>
      </c>
      <c r="L41" s="16">
        <v>2</v>
      </c>
      <c r="M41" s="8" t="s">
        <v>28</v>
      </c>
      <c r="N41" s="8" t="s">
        <v>307</v>
      </c>
      <c r="O41" s="8" t="s">
        <v>365</v>
      </c>
      <c r="P41" s="8" t="s">
        <v>40</v>
      </c>
      <c r="Q41" s="8" t="s">
        <v>21</v>
      </c>
    </row>
    <row r="42" spans="1:17" x14ac:dyDescent="0.2">
      <c r="A42" s="219"/>
      <c r="B42" s="32" t="s">
        <v>459</v>
      </c>
      <c r="C42" s="16">
        <v>3</v>
      </c>
      <c r="D42" s="179" t="s">
        <v>365</v>
      </c>
      <c r="E42" s="179" t="s">
        <v>28</v>
      </c>
      <c r="F42" s="179" t="s">
        <v>40</v>
      </c>
      <c r="G42" s="179" t="s">
        <v>37</v>
      </c>
      <c r="H42" s="179" t="s">
        <v>21</v>
      </c>
      <c r="J42" s="219"/>
      <c r="K42" s="32" t="s">
        <v>459</v>
      </c>
      <c r="L42" s="16">
        <v>3</v>
      </c>
      <c r="M42" s="8" t="s">
        <v>401</v>
      </c>
      <c r="N42" s="8" t="s">
        <v>413</v>
      </c>
      <c r="O42" s="8" t="s">
        <v>365</v>
      </c>
      <c r="P42" s="8" t="s">
        <v>37</v>
      </c>
      <c r="Q42" s="8" t="s">
        <v>21</v>
      </c>
    </row>
    <row r="43" spans="1:17" ht="14.25" hidden="1" customHeight="1" x14ac:dyDescent="0.2">
      <c r="A43" s="54"/>
      <c r="B43" s="33"/>
      <c r="C43" s="55"/>
      <c r="D43" s="30"/>
      <c r="E43" s="30"/>
      <c r="F43" s="30"/>
      <c r="G43" s="30"/>
      <c r="H43" s="30"/>
      <c r="J43" s="54"/>
      <c r="K43" s="33"/>
      <c r="L43" s="55"/>
      <c r="M43" s="68" t="s">
        <v>82</v>
      </c>
      <c r="N43" s="68" t="s">
        <v>83</v>
      </c>
      <c r="O43" s="34" t="s">
        <v>84</v>
      </c>
      <c r="P43" s="68" t="s">
        <v>85</v>
      </c>
      <c r="Q43" s="34" t="s">
        <v>86</v>
      </c>
    </row>
    <row r="44" spans="1:17" hidden="1" x14ac:dyDescent="0.2">
      <c r="A44" s="54"/>
      <c r="B44" s="33"/>
      <c r="C44" s="55"/>
      <c r="D44" s="30"/>
      <c r="E44" s="30"/>
      <c r="F44" s="30"/>
      <c r="G44" s="30"/>
      <c r="H44" s="30"/>
      <c r="J44" s="54"/>
      <c r="K44" s="33"/>
      <c r="L44" s="55"/>
      <c r="M44" s="30"/>
      <c r="N44" s="30"/>
      <c r="O44" s="30"/>
      <c r="P44" s="30"/>
      <c r="Q44" s="30"/>
    </row>
    <row r="45" spans="1:17" hidden="1" x14ac:dyDescent="0.2">
      <c r="A45" s="54"/>
      <c r="B45" s="33"/>
      <c r="C45" s="55"/>
      <c r="D45" s="30"/>
      <c r="E45" s="30"/>
      <c r="F45" s="30"/>
      <c r="G45" s="30"/>
      <c r="H45" s="30"/>
      <c r="J45" s="54"/>
      <c r="K45" s="33"/>
      <c r="L45" s="55"/>
      <c r="M45" s="30"/>
      <c r="N45" s="30"/>
      <c r="O45" s="30"/>
      <c r="P45" s="30"/>
      <c r="Q45" s="30"/>
    </row>
    <row r="46" spans="1:17" hidden="1" x14ac:dyDescent="0.2">
      <c r="A46" s="54"/>
      <c r="B46" s="33"/>
      <c r="C46" s="55"/>
      <c r="D46" s="30"/>
      <c r="E46" s="30"/>
      <c r="F46" s="30"/>
      <c r="G46" s="30"/>
      <c r="H46" s="30"/>
      <c r="J46" s="54"/>
      <c r="K46" s="33"/>
      <c r="L46" s="55"/>
      <c r="M46" s="30"/>
      <c r="N46" s="30"/>
      <c r="O46" s="30"/>
      <c r="P46" s="30"/>
      <c r="Q46" s="30"/>
    </row>
    <row r="47" spans="1:17" hidden="1" x14ac:dyDescent="0.2">
      <c r="A47" s="54"/>
      <c r="B47" s="33"/>
      <c r="C47" s="55"/>
      <c r="D47" s="30"/>
      <c r="E47" s="30"/>
      <c r="F47" s="30"/>
      <c r="G47" s="30"/>
      <c r="H47" s="30"/>
      <c r="J47" s="54"/>
      <c r="K47" s="33"/>
      <c r="L47" s="55"/>
      <c r="M47" s="30"/>
      <c r="N47" s="30"/>
      <c r="O47" s="30"/>
      <c r="P47" s="30"/>
      <c r="Q47" s="30"/>
    </row>
    <row r="48" spans="1:17" hidden="1" x14ac:dyDescent="0.2">
      <c r="A48" s="54"/>
      <c r="B48" s="33"/>
      <c r="C48" s="55"/>
      <c r="D48" s="30"/>
      <c r="E48" s="30"/>
      <c r="F48" s="30"/>
      <c r="G48" s="30"/>
      <c r="H48" s="30"/>
      <c r="J48" s="54"/>
      <c r="K48" s="33"/>
      <c r="L48" s="55"/>
      <c r="M48" s="30"/>
      <c r="N48" s="30"/>
      <c r="O48" s="30"/>
      <c r="P48" s="30"/>
      <c r="Q48" s="30"/>
    </row>
    <row r="49" spans="1:17" hidden="1" x14ac:dyDescent="0.2">
      <c r="A49" s="54"/>
      <c r="B49" s="33"/>
      <c r="C49" s="55"/>
      <c r="D49" s="30"/>
      <c r="E49" s="30"/>
      <c r="F49" s="30"/>
      <c r="G49" s="30"/>
      <c r="H49" s="30"/>
      <c r="J49" s="54"/>
      <c r="K49" s="33"/>
      <c r="L49" s="55"/>
      <c r="M49" s="30"/>
      <c r="N49" s="30"/>
      <c r="O49" s="30"/>
      <c r="P49" s="30"/>
      <c r="Q49" s="30"/>
    </row>
    <row r="50" spans="1:17" hidden="1" x14ac:dyDescent="0.2">
      <c r="A50" s="54"/>
      <c r="B50" s="33"/>
      <c r="C50" s="55"/>
      <c r="D50" s="30"/>
      <c r="E50" s="30"/>
      <c r="F50" s="30"/>
      <c r="G50" s="30"/>
      <c r="H50" s="30"/>
      <c r="J50" s="54"/>
      <c r="K50" s="33"/>
      <c r="L50" s="55"/>
      <c r="M50" s="30"/>
      <c r="N50" s="30"/>
      <c r="O50" s="30"/>
      <c r="P50" s="30"/>
      <c r="Q50" s="30"/>
    </row>
    <row r="51" spans="1:17" hidden="1" x14ac:dyDescent="0.2">
      <c r="A51" s="54"/>
      <c r="B51" s="33"/>
      <c r="C51" s="55"/>
      <c r="D51" s="30"/>
      <c r="E51" s="30"/>
      <c r="F51" s="30"/>
      <c r="G51" s="30"/>
      <c r="H51" s="30"/>
      <c r="J51" s="54"/>
      <c r="K51" s="33"/>
      <c r="L51" s="55"/>
      <c r="M51" s="30"/>
      <c r="N51" s="30"/>
      <c r="O51" s="30"/>
      <c r="P51" s="30"/>
      <c r="Q51" s="30"/>
    </row>
    <row r="52" spans="1:17" hidden="1" x14ac:dyDescent="0.2">
      <c r="A52" s="54"/>
      <c r="B52" s="33"/>
      <c r="C52" s="55"/>
      <c r="D52" s="30"/>
      <c r="E52" s="30"/>
      <c r="F52" s="30"/>
      <c r="G52" s="30"/>
      <c r="H52" s="30"/>
      <c r="J52" s="54"/>
      <c r="K52" s="33"/>
      <c r="L52" s="55"/>
      <c r="M52" s="30"/>
      <c r="N52" s="30"/>
      <c r="O52" s="30"/>
      <c r="P52" s="30"/>
      <c r="Q52" s="30"/>
    </row>
    <row r="53" spans="1:17" x14ac:dyDescent="0.2">
      <c r="A53" s="54"/>
      <c r="B53" s="33"/>
      <c r="C53" s="55"/>
      <c r="D53" s="68" t="s">
        <v>82</v>
      </c>
      <c r="E53" s="68" t="s">
        <v>83</v>
      </c>
      <c r="F53" s="68" t="s">
        <v>84</v>
      </c>
      <c r="G53" s="68" t="s">
        <v>85</v>
      </c>
      <c r="H53" s="154" t="s">
        <v>86</v>
      </c>
      <c r="I53" s="68"/>
      <c r="J53" s="145"/>
      <c r="K53" s="146"/>
      <c r="L53" s="147"/>
      <c r="M53" s="68" t="s">
        <v>82</v>
      </c>
      <c r="N53" s="68" t="s">
        <v>83</v>
      </c>
      <c r="O53" s="68" t="s">
        <v>84</v>
      </c>
      <c r="P53" s="68" t="s">
        <v>85</v>
      </c>
      <c r="Q53" s="154" t="s">
        <v>86</v>
      </c>
    </row>
    <row r="55" spans="1:17" x14ac:dyDescent="0.2">
      <c r="A55" s="11" t="s">
        <v>0</v>
      </c>
      <c r="B55" s="12"/>
      <c r="C55" s="11"/>
      <c r="D55" s="12"/>
      <c r="E55" s="12"/>
      <c r="F55" s="12"/>
      <c r="G55" s="12"/>
      <c r="H55" s="139" t="s">
        <v>258</v>
      </c>
      <c r="J55" s="11" t="s">
        <v>0</v>
      </c>
      <c r="K55" s="12"/>
      <c r="L55" s="11"/>
      <c r="M55" s="12"/>
      <c r="N55" s="12"/>
      <c r="O55" s="12"/>
      <c r="P55" s="12"/>
    </row>
    <row r="56" spans="1:17" x14ac:dyDescent="0.2">
      <c r="A56" s="11" t="str">
        <f>A2</f>
        <v>NĂM HỌC : 2023-2024</v>
      </c>
      <c r="B56" s="12"/>
      <c r="C56" s="11"/>
      <c r="D56" s="12"/>
      <c r="E56" s="12"/>
      <c r="F56" s="12"/>
      <c r="G56" s="12"/>
      <c r="H56" s="140" t="s">
        <v>259</v>
      </c>
      <c r="J56" s="11" t="str">
        <f>A2</f>
        <v>NĂM HỌC : 2023-2024</v>
      </c>
      <c r="K56" s="12"/>
      <c r="L56" s="11"/>
      <c r="M56" s="12"/>
      <c r="N56" s="12"/>
      <c r="O56" s="12"/>
      <c r="P56" s="12"/>
      <c r="Q56" s="141"/>
    </row>
    <row r="57" spans="1:17" x14ac:dyDescent="0.2">
      <c r="A57" s="220" t="s">
        <v>150</v>
      </c>
      <c r="B57" s="220"/>
      <c r="C57" s="220"/>
      <c r="D57" s="220"/>
      <c r="E57" s="220"/>
      <c r="F57" s="220"/>
      <c r="G57" s="220"/>
      <c r="H57" s="220"/>
      <c r="J57" s="220" t="s">
        <v>154</v>
      </c>
      <c r="K57" s="220"/>
      <c r="L57" s="220"/>
      <c r="M57" s="220"/>
      <c r="N57" s="220"/>
      <c r="O57" s="220"/>
      <c r="P57" s="220"/>
      <c r="Q57" s="220"/>
    </row>
    <row r="58" spans="1:17" x14ac:dyDescent="0.2">
      <c r="A58" s="11"/>
      <c r="B58" s="12"/>
      <c r="C58" s="11"/>
      <c r="D58" s="12"/>
      <c r="E58" s="12"/>
      <c r="F58" s="12"/>
      <c r="G58" s="12"/>
      <c r="H58" s="12"/>
      <c r="J58" s="11"/>
      <c r="K58" s="12"/>
      <c r="L58" s="11"/>
      <c r="M58" s="12"/>
      <c r="N58" s="12"/>
      <c r="O58" s="12"/>
      <c r="P58" s="12"/>
      <c r="Q58" s="12"/>
    </row>
    <row r="59" spans="1:17" x14ac:dyDescent="0.2">
      <c r="A59" s="16" t="s">
        <v>2</v>
      </c>
      <c r="B59" s="16" t="s">
        <v>3</v>
      </c>
      <c r="C59" s="16" t="s">
        <v>4</v>
      </c>
      <c r="D59" s="16" t="s">
        <v>5</v>
      </c>
      <c r="E59" s="16" t="s">
        <v>6</v>
      </c>
      <c r="F59" s="16" t="s">
        <v>7</v>
      </c>
      <c r="G59" s="16" t="s">
        <v>8</v>
      </c>
      <c r="H59" s="16" t="s">
        <v>9</v>
      </c>
      <c r="J59" s="16" t="s">
        <v>2</v>
      </c>
      <c r="K59" s="16" t="s">
        <v>3</v>
      </c>
      <c r="L59" s="16" t="s">
        <v>4</v>
      </c>
      <c r="M59" s="16" t="s">
        <v>5</v>
      </c>
      <c r="N59" s="16" t="s">
        <v>6</v>
      </c>
      <c r="O59" s="16" t="s">
        <v>7</v>
      </c>
      <c r="P59" s="16" t="s">
        <v>8</v>
      </c>
      <c r="Q59" s="16" t="s">
        <v>9</v>
      </c>
    </row>
    <row r="60" spans="1:17" ht="15" customHeight="1" x14ac:dyDescent="0.2">
      <c r="A60" s="217" t="s">
        <v>10</v>
      </c>
      <c r="B60" s="32" t="s">
        <v>11</v>
      </c>
      <c r="C60" s="16">
        <v>1</v>
      </c>
      <c r="D60" s="191" t="s">
        <v>24</v>
      </c>
      <c r="E60" s="8" t="s">
        <v>403</v>
      </c>
      <c r="F60" s="191" t="s">
        <v>26</v>
      </c>
      <c r="G60" s="8" t="s">
        <v>367</v>
      </c>
      <c r="H60" s="191" t="s">
        <v>26</v>
      </c>
      <c r="J60" s="217" t="s">
        <v>10</v>
      </c>
      <c r="K60" s="32" t="s">
        <v>11</v>
      </c>
      <c r="L60" s="16">
        <v>1</v>
      </c>
      <c r="M60" s="18"/>
      <c r="N60" s="18"/>
      <c r="O60" s="29"/>
      <c r="P60" s="18"/>
      <c r="Q60" s="18"/>
    </row>
    <row r="61" spans="1:17" x14ac:dyDescent="0.2">
      <c r="A61" s="218"/>
      <c r="B61" s="32" t="s">
        <v>12</v>
      </c>
      <c r="C61" s="16">
        <v>2</v>
      </c>
      <c r="D61" s="191" t="s">
        <v>26</v>
      </c>
      <c r="E61" s="191" t="s">
        <v>26</v>
      </c>
      <c r="F61" s="192" t="s">
        <v>420</v>
      </c>
      <c r="G61" s="8" t="s">
        <v>26</v>
      </c>
      <c r="H61" s="8" t="s">
        <v>299</v>
      </c>
      <c r="J61" s="218"/>
      <c r="K61" s="32" t="s">
        <v>12</v>
      </c>
      <c r="L61" s="16">
        <v>2</v>
      </c>
      <c r="M61" s="18"/>
      <c r="N61" s="18"/>
      <c r="O61" s="18"/>
      <c r="P61" s="18"/>
      <c r="Q61" s="18"/>
    </row>
    <row r="62" spans="1:17" x14ac:dyDescent="0.2">
      <c r="A62" s="218"/>
      <c r="B62" s="32" t="s">
        <v>455</v>
      </c>
      <c r="C62" s="16"/>
      <c r="D62" s="8"/>
      <c r="E62" s="8"/>
      <c r="F62" s="18"/>
      <c r="G62" s="8"/>
      <c r="H62" s="8"/>
      <c r="J62" s="218"/>
      <c r="K62" s="32" t="s">
        <v>455</v>
      </c>
      <c r="L62" s="16"/>
      <c r="M62" s="85"/>
      <c r="N62" s="86"/>
      <c r="O62" s="86"/>
      <c r="P62" s="86"/>
      <c r="Q62" s="87"/>
    </row>
    <row r="63" spans="1:17" x14ac:dyDescent="0.2">
      <c r="A63" s="218"/>
      <c r="B63" s="32" t="s">
        <v>89</v>
      </c>
      <c r="C63" s="16">
        <v>3</v>
      </c>
      <c r="D63" s="8" t="s">
        <v>420</v>
      </c>
      <c r="E63" s="192" t="s">
        <v>370</v>
      </c>
      <c r="F63" s="8" t="s">
        <v>338</v>
      </c>
      <c r="G63" s="8" t="s">
        <v>421</v>
      </c>
      <c r="H63" s="8" t="s">
        <v>422</v>
      </c>
      <c r="J63" s="218"/>
      <c r="K63" s="32" t="s">
        <v>89</v>
      </c>
      <c r="L63" s="16">
        <v>3</v>
      </c>
      <c r="M63" s="71"/>
      <c r="N63" s="29"/>
      <c r="O63" s="18"/>
      <c r="P63" s="18"/>
      <c r="Q63" s="18"/>
    </row>
    <row r="64" spans="1:17" x14ac:dyDescent="0.2">
      <c r="A64" s="218"/>
      <c r="B64" s="32" t="s">
        <v>90</v>
      </c>
      <c r="C64" s="16">
        <v>4</v>
      </c>
      <c r="D64" s="8" t="s">
        <v>420</v>
      </c>
      <c r="E64" s="8" t="s">
        <v>28</v>
      </c>
      <c r="F64" s="8" t="s">
        <v>413</v>
      </c>
      <c r="G64" s="8" t="s">
        <v>28</v>
      </c>
      <c r="H64" s="8" t="s">
        <v>365</v>
      </c>
      <c r="J64" s="218"/>
      <c r="K64" s="32" t="s">
        <v>90</v>
      </c>
      <c r="L64" s="16">
        <v>4</v>
      </c>
      <c r="M64" s="18"/>
      <c r="N64" s="18"/>
      <c r="O64" s="18"/>
      <c r="P64" s="18"/>
      <c r="Q64" s="18"/>
    </row>
    <row r="65" spans="1:17" x14ac:dyDescent="0.2">
      <c r="A65" s="219"/>
      <c r="B65" s="32" t="s">
        <v>23</v>
      </c>
      <c r="C65" s="16">
        <v>5</v>
      </c>
      <c r="D65" s="191"/>
      <c r="E65" s="191"/>
      <c r="F65" s="8"/>
      <c r="G65" s="8"/>
      <c r="H65" s="8"/>
      <c r="J65" s="219"/>
      <c r="K65" s="32" t="s">
        <v>23</v>
      </c>
      <c r="L65" s="16">
        <v>5</v>
      </c>
      <c r="M65" s="18"/>
      <c r="N65" s="18"/>
      <c r="O65" s="18"/>
      <c r="P65" s="18"/>
      <c r="Q65" s="18"/>
    </row>
    <row r="66" spans="1:17" ht="15" customHeight="1" x14ac:dyDescent="0.2">
      <c r="A66" s="217" t="s">
        <v>17</v>
      </c>
      <c r="B66" s="32" t="s">
        <v>456</v>
      </c>
      <c r="C66" s="16">
        <v>1</v>
      </c>
      <c r="D66" s="8" t="s">
        <v>25</v>
      </c>
      <c r="E66" s="8" t="s">
        <v>368</v>
      </c>
      <c r="F66" s="8" t="s">
        <v>36</v>
      </c>
      <c r="G66" s="8" t="s">
        <v>366</v>
      </c>
      <c r="H66" s="191" t="s">
        <v>37</v>
      </c>
      <c r="J66" s="217" t="s">
        <v>17</v>
      </c>
      <c r="K66" s="32" t="s">
        <v>456</v>
      </c>
      <c r="L66" s="16">
        <v>1</v>
      </c>
      <c r="M66" s="29"/>
      <c r="N66" s="18"/>
      <c r="O66" s="18"/>
      <c r="P66" s="18"/>
      <c r="Q66" s="18"/>
    </row>
    <row r="67" spans="1:17" ht="15" customHeight="1" x14ac:dyDescent="0.2">
      <c r="A67" s="218"/>
      <c r="B67" s="32" t="s">
        <v>457</v>
      </c>
      <c r="C67" s="16"/>
      <c r="D67" s="8"/>
      <c r="E67" s="8"/>
      <c r="F67" s="8"/>
      <c r="G67" s="191"/>
      <c r="H67" s="8"/>
      <c r="J67" s="218"/>
      <c r="K67" s="32" t="s">
        <v>457</v>
      </c>
      <c r="L67" s="16"/>
      <c r="M67" s="90"/>
      <c r="N67" s="91"/>
      <c r="O67" s="91"/>
      <c r="P67" s="91"/>
      <c r="Q67" s="92"/>
    </row>
    <row r="68" spans="1:17" x14ac:dyDescent="0.2">
      <c r="A68" s="218"/>
      <c r="B68" s="32" t="s">
        <v>458</v>
      </c>
      <c r="C68" s="16">
        <v>2</v>
      </c>
      <c r="D68" s="8" t="s">
        <v>307</v>
      </c>
      <c r="E68" s="8" t="s">
        <v>365</v>
      </c>
      <c r="F68" s="191" t="s">
        <v>19</v>
      </c>
      <c r="G68" s="8" t="s">
        <v>365</v>
      </c>
      <c r="H68" s="8" t="s">
        <v>21</v>
      </c>
      <c r="J68" s="218"/>
      <c r="K68" s="32" t="s">
        <v>458</v>
      </c>
      <c r="L68" s="16">
        <v>2</v>
      </c>
      <c r="M68" s="18"/>
      <c r="N68" s="19"/>
      <c r="O68" s="18"/>
      <c r="P68" s="18"/>
      <c r="Q68" s="18"/>
    </row>
    <row r="69" spans="1:17" x14ac:dyDescent="0.2">
      <c r="A69" s="219"/>
      <c r="B69" s="32" t="s">
        <v>459</v>
      </c>
      <c r="C69" s="16">
        <v>3</v>
      </c>
      <c r="D69" s="8" t="s">
        <v>419</v>
      </c>
      <c r="E69" s="8" t="s">
        <v>365</v>
      </c>
      <c r="F69" s="8" t="s">
        <v>40</v>
      </c>
      <c r="G69" s="8" t="s">
        <v>365</v>
      </c>
      <c r="H69" s="8" t="s">
        <v>21</v>
      </c>
      <c r="J69" s="219"/>
      <c r="K69" s="32" t="s">
        <v>459</v>
      </c>
      <c r="L69" s="16">
        <v>3</v>
      </c>
      <c r="M69" s="18"/>
      <c r="N69" s="18"/>
      <c r="O69" s="18"/>
      <c r="P69" s="18"/>
      <c r="Q69" s="18"/>
    </row>
    <row r="70" spans="1:17" x14ac:dyDescent="0.2">
      <c r="D70" s="68" t="s">
        <v>82</v>
      </c>
      <c r="E70" s="68" t="s">
        <v>83</v>
      </c>
      <c r="F70" s="68" t="s">
        <v>84</v>
      </c>
      <c r="G70" s="68" t="s">
        <v>85</v>
      </c>
      <c r="H70" s="154" t="s">
        <v>86</v>
      </c>
      <c r="I70" s="68"/>
      <c r="J70" s="145"/>
      <c r="K70" s="146"/>
      <c r="L70" s="147"/>
      <c r="M70" s="68" t="s">
        <v>82</v>
      </c>
      <c r="N70" s="68" t="s">
        <v>83</v>
      </c>
      <c r="O70" s="68" t="s">
        <v>84</v>
      </c>
      <c r="P70" s="68" t="s">
        <v>85</v>
      </c>
      <c r="Q70" s="68" t="s">
        <v>86</v>
      </c>
    </row>
    <row r="71" spans="1:17" hidden="1" x14ac:dyDescent="0.2">
      <c r="A71" s="11" t="s">
        <v>0</v>
      </c>
      <c r="B71" s="12"/>
      <c r="C71" s="11"/>
      <c r="D71" s="12"/>
      <c r="E71" s="12"/>
      <c r="F71" s="12"/>
      <c r="G71" s="12"/>
      <c r="H71" s="13"/>
    </row>
    <row r="72" spans="1:17" hidden="1" x14ac:dyDescent="0.2">
      <c r="A72" s="11" t="s">
        <v>1</v>
      </c>
      <c r="B72" s="12"/>
      <c r="C72" s="11"/>
      <c r="D72" s="12"/>
      <c r="E72" s="12"/>
      <c r="F72" s="12"/>
      <c r="G72" s="12"/>
      <c r="H72" s="15"/>
    </row>
    <row r="73" spans="1:17" hidden="1" x14ac:dyDescent="0.2">
      <c r="A73" s="220" t="s">
        <v>87</v>
      </c>
      <c r="B73" s="220"/>
      <c r="C73" s="220"/>
      <c r="D73" s="220"/>
      <c r="E73" s="220"/>
      <c r="F73" s="220"/>
      <c r="G73" s="220"/>
      <c r="H73" s="220"/>
    </row>
    <row r="74" spans="1:17" hidden="1" x14ac:dyDescent="0.2">
      <c r="A74" s="11"/>
      <c r="B74" s="12"/>
      <c r="C74" s="11"/>
      <c r="D74" s="12"/>
      <c r="E74" s="12"/>
      <c r="F74" s="12"/>
      <c r="G74" s="12"/>
      <c r="H74" s="12"/>
    </row>
    <row r="75" spans="1:17" hidden="1" x14ac:dyDescent="0.2">
      <c r="A75" s="16" t="s">
        <v>2</v>
      </c>
      <c r="B75" s="16" t="s">
        <v>3</v>
      </c>
      <c r="C75" s="16" t="s">
        <v>4</v>
      </c>
      <c r="D75" s="16" t="s">
        <v>5</v>
      </c>
      <c r="E75" s="16" t="s">
        <v>6</v>
      </c>
      <c r="F75" s="16" t="s">
        <v>7</v>
      </c>
      <c r="G75" s="16" t="s">
        <v>8</v>
      </c>
      <c r="H75" s="16" t="s">
        <v>9</v>
      </c>
    </row>
    <row r="76" spans="1:17" hidden="1" x14ac:dyDescent="0.2">
      <c r="A76" s="217" t="s">
        <v>10</v>
      </c>
      <c r="B76" s="17" t="s">
        <v>11</v>
      </c>
      <c r="C76" s="16">
        <v>1</v>
      </c>
      <c r="D76" s="18" t="s">
        <v>24</v>
      </c>
      <c r="E76" s="18" t="s">
        <v>32</v>
      </c>
      <c r="F76" s="18" t="s">
        <v>33</v>
      </c>
      <c r="G76" s="18" t="s">
        <v>32</v>
      </c>
      <c r="H76" s="18" t="s">
        <v>34</v>
      </c>
    </row>
    <row r="77" spans="1:17" hidden="1" x14ac:dyDescent="0.2">
      <c r="A77" s="218"/>
      <c r="B77" s="17" t="s">
        <v>12</v>
      </c>
      <c r="C77" s="16">
        <v>2</v>
      </c>
      <c r="D77" s="18" t="s">
        <v>15</v>
      </c>
      <c r="E77" s="18" t="s">
        <v>28</v>
      </c>
      <c r="F77" s="18" t="s">
        <v>25</v>
      </c>
      <c r="G77" s="18" t="s">
        <v>28</v>
      </c>
      <c r="H77" s="18" t="s">
        <v>15</v>
      </c>
    </row>
    <row r="78" spans="1:17" hidden="1" x14ac:dyDescent="0.2">
      <c r="A78" s="218"/>
      <c r="B78" s="17" t="s">
        <v>14</v>
      </c>
      <c r="C78" s="16">
        <v>3</v>
      </c>
      <c r="D78" s="18" t="s">
        <v>39</v>
      </c>
      <c r="E78" s="18" t="s">
        <v>26</v>
      </c>
      <c r="F78" s="18" t="s">
        <v>29</v>
      </c>
      <c r="G78" s="18" t="s">
        <v>26</v>
      </c>
      <c r="H78" s="18" t="s">
        <v>19</v>
      </c>
    </row>
    <row r="79" spans="1:17" hidden="1" x14ac:dyDescent="0.2">
      <c r="A79" s="218"/>
      <c r="B79" s="17" t="s">
        <v>16</v>
      </c>
      <c r="C79" s="16">
        <v>4</v>
      </c>
      <c r="D79" s="18" t="s">
        <v>39</v>
      </c>
      <c r="E79" s="18" t="s">
        <v>27</v>
      </c>
      <c r="F79" s="18" t="s">
        <v>26</v>
      </c>
      <c r="G79" s="18" t="s">
        <v>36</v>
      </c>
      <c r="H79" s="18" t="s">
        <v>26</v>
      </c>
    </row>
    <row r="80" spans="1:17" hidden="1" x14ac:dyDescent="0.2">
      <c r="A80" s="219"/>
      <c r="B80" s="17" t="s">
        <v>23</v>
      </c>
      <c r="C80" s="16">
        <v>5</v>
      </c>
      <c r="D80" s="18" t="s">
        <v>26</v>
      </c>
      <c r="E80" s="18" t="s">
        <v>40</v>
      </c>
      <c r="F80" s="18" t="s">
        <v>35</v>
      </c>
      <c r="G80" s="18" t="s">
        <v>40</v>
      </c>
      <c r="H80" s="18" t="s">
        <v>37</v>
      </c>
    </row>
    <row r="81" spans="1:8" hidden="1" x14ac:dyDescent="0.2">
      <c r="A81" s="217" t="s">
        <v>17</v>
      </c>
      <c r="B81" s="17" t="s">
        <v>18</v>
      </c>
      <c r="C81" s="16">
        <v>1</v>
      </c>
      <c r="D81" s="20"/>
      <c r="E81" s="21"/>
      <c r="F81" s="20"/>
      <c r="G81" s="20"/>
      <c r="H81" s="20"/>
    </row>
    <row r="82" spans="1:8" hidden="1" x14ac:dyDescent="0.2">
      <c r="A82" s="218"/>
      <c r="B82" s="17" t="s">
        <v>20</v>
      </c>
      <c r="C82" s="16">
        <v>2</v>
      </c>
      <c r="D82" s="20"/>
      <c r="E82" s="20"/>
      <c r="F82" s="20"/>
      <c r="G82" s="20"/>
      <c r="H82" s="20"/>
    </row>
    <row r="83" spans="1:8" hidden="1" x14ac:dyDescent="0.2">
      <c r="A83" s="219"/>
      <c r="B83" s="17" t="s">
        <v>22</v>
      </c>
      <c r="C83" s="16">
        <v>3</v>
      </c>
      <c r="D83" s="20"/>
      <c r="E83" s="20"/>
      <c r="F83" s="20"/>
      <c r="G83" s="20"/>
      <c r="H83" s="20"/>
    </row>
    <row r="85" spans="1:8" x14ac:dyDescent="0.2">
      <c r="H85" s="13"/>
    </row>
  </sheetData>
  <mergeCells count="21">
    <mergeCell ref="A73:H73"/>
    <mergeCell ref="A76:A80"/>
    <mergeCell ref="A81:A83"/>
    <mergeCell ref="A57:H57"/>
    <mergeCell ref="J57:Q57"/>
    <mergeCell ref="A60:A65"/>
    <mergeCell ref="J60:J65"/>
    <mergeCell ref="A66:A69"/>
    <mergeCell ref="J66:J69"/>
    <mergeCell ref="A30:H30"/>
    <mergeCell ref="J30:Q30"/>
    <mergeCell ref="A33:A38"/>
    <mergeCell ref="J33:J38"/>
    <mergeCell ref="A39:A42"/>
    <mergeCell ref="J39:J42"/>
    <mergeCell ref="A3:H3"/>
    <mergeCell ref="J3:Q3"/>
    <mergeCell ref="A6:A11"/>
    <mergeCell ref="J6:J11"/>
    <mergeCell ref="A12:A15"/>
    <mergeCell ref="J12:J15"/>
  </mergeCells>
  <printOptions horizontalCentered="1" verticalCentered="1"/>
  <pageMargins left="0" right="0" top="0.19685039370078741" bottom="0.19685039370078741" header="0" footer="0"/>
  <pageSetup paperSize="9" scale="6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0"/>
  <sheetViews>
    <sheetView topLeftCell="A53" zoomScaleNormal="100" workbookViewId="0">
      <selection activeCell="K6" sqref="K6:K15"/>
    </sheetView>
  </sheetViews>
  <sheetFormatPr defaultColWidth="9" defaultRowHeight="14.25" x14ac:dyDescent="0.2"/>
  <cols>
    <col min="1" max="1" width="7.7109375" style="24" customWidth="1"/>
    <col min="2" max="2" width="15.7109375" style="24" customWidth="1"/>
    <col min="3" max="3" width="6" style="24" customWidth="1"/>
    <col min="4" max="8" width="17.7109375" style="24" customWidth="1"/>
    <col min="9" max="9" width="5.140625" style="24" customWidth="1"/>
    <col min="10" max="10" width="7.7109375" style="24" customWidth="1"/>
    <col min="11" max="11" width="15.7109375" style="24" customWidth="1"/>
    <col min="12" max="12" width="6" style="24" customWidth="1"/>
    <col min="13" max="17" width="17.7109375" style="24" customWidth="1"/>
    <col min="18" max="16384" width="9" style="24"/>
  </cols>
  <sheetData>
    <row r="1" spans="1:17" x14ac:dyDescent="0.2">
      <c r="A1" s="22" t="s">
        <v>0</v>
      </c>
      <c r="B1" s="23"/>
      <c r="C1" s="22"/>
      <c r="D1" s="23"/>
      <c r="E1" s="23"/>
      <c r="F1" s="23"/>
      <c r="G1" s="23"/>
      <c r="H1" s="47" t="s">
        <v>122</v>
      </c>
      <c r="J1" s="22" t="str">
        <f>A1</f>
        <v>TRƯỜNG TIỂU HỌC TÔ VĨNH DIỆN</v>
      </c>
      <c r="Q1" s="46" t="s">
        <v>148</v>
      </c>
    </row>
    <row r="2" spans="1:17" x14ac:dyDescent="0.2">
      <c r="A2" s="22" t="s">
        <v>350</v>
      </c>
      <c r="B2" s="23"/>
      <c r="C2" s="22"/>
      <c r="D2" s="23"/>
      <c r="E2" s="23"/>
      <c r="F2" s="23"/>
      <c r="G2" s="23"/>
      <c r="H2" s="65" t="s">
        <v>172</v>
      </c>
      <c r="J2" s="22" t="str">
        <f>A2</f>
        <v>NĂM HỌC : 2023-2024</v>
      </c>
      <c r="Q2" s="64" t="s">
        <v>171</v>
      </c>
    </row>
    <row r="3" spans="1:17" x14ac:dyDescent="0.2">
      <c r="A3" s="231" t="s">
        <v>142</v>
      </c>
      <c r="B3" s="231"/>
      <c r="C3" s="231"/>
      <c r="D3" s="231"/>
      <c r="E3" s="231"/>
      <c r="F3" s="231"/>
      <c r="G3" s="231"/>
      <c r="H3" s="231"/>
      <c r="J3" s="231" t="s">
        <v>145</v>
      </c>
      <c r="K3" s="231"/>
      <c r="L3" s="231"/>
      <c r="M3" s="231"/>
      <c r="N3" s="231"/>
      <c r="O3" s="231"/>
      <c r="P3" s="231"/>
      <c r="Q3" s="231"/>
    </row>
    <row r="4" spans="1:17" x14ac:dyDescent="0.2">
      <c r="A4" s="22"/>
      <c r="B4" s="23"/>
      <c r="C4" s="22"/>
      <c r="D4" s="23"/>
      <c r="E4" s="23"/>
      <c r="F4" s="23"/>
      <c r="G4" s="23"/>
      <c r="H4" s="23"/>
      <c r="J4" s="22"/>
      <c r="K4" s="23"/>
      <c r="L4" s="22"/>
      <c r="M4" s="23"/>
      <c r="N4" s="23"/>
      <c r="O4" s="23"/>
      <c r="P4" s="23"/>
      <c r="Q4" s="23"/>
    </row>
    <row r="5" spans="1:17" x14ac:dyDescent="0.2">
      <c r="A5" s="25" t="s">
        <v>2</v>
      </c>
      <c r="B5" s="25" t="s">
        <v>3</v>
      </c>
      <c r="C5" s="25" t="s">
        <v>4</v>
      </c>
      <c r="D5" s="25" t="s">
        <v>5</v>
      </c>
      <c r="E5" s="25" t="s">
        <v>6</v>
      </c>
      <c r="F5" s="25" t="s">
        <v>7</v>
      </c>
      <c r="G5" s="25" t="s">
        <v>8</v>
      </c>
      <c r="H5" s="25" t="s">
        <v>9</v>
      </c>
      <c r="J5" s="25" t="s">
        <v>2</v>
      </c>
      <c r="K5" s="25" t="s">
        <v>3</v>
      </c>
      <c r="L5" s="25" t="s">
        <v>4</v>
      </c>
      <c r="M5" s="25" t="s">
        <v>5</v>
      </c>
      <c r="N5" s="25" t="s">
        <v>6</v>
      </c>
      <c r="O5" s="25" t="s">
        <v>7</v>
      </c>
      <c r="P5" s="25" t="s">
        <v>8</v>
      </c>
      <c r="Q5" s="25" t="s">
        <v>9</v>
      </c>
    </row>
    <row r="6" spans="1:17" ht="14.25" customHeight="1" x14ac:dyDescent="0.25">
      <c r="A6" s="232" t="s">
        <v>10</v>
      </c>
      <c r="B6" s="32" t="s">
        <v>11</v>
      </c>
      <c r="C6" s="25">
        <v>1</v>
      </c>
      <c r="D6" s="193" t="s">
        <v>24</v>
      </c>
      <c r="E6" s="194" t="s">
        <v>385</v>
      </c>
      <c r="F6" s="194" t="s">
        <v>385</v>
      </c>
      <c r="G6" s="194" t="s">
        <v>366</v>
      </c>
      <c r="H6" s="194" t="s">
        <v>282</v>
      </c>
      <c r="J6" s="232" t="s">
        <v>10</v>
      </c>
      <c r="K6" s="32" t="s">
        <v>11</v>
      </c>
      <c r="L6" s="25">
        <v>1</v>
      </c>
      <c r="M6" s="179" t="s">
        <v>24</v>
      </c>
      <c r="N6" s="179" t="s">
        <v>282</v>
      </c>
      <c r="O6" s="179" t="s">
        <v>282</v>
      </c>
      <c r="P6" s="179" t="s">
        <v>282</v>
      </c>
      <c r="Q6" s="178" t="s">
        <v>338</v>
      </c>
    </row>
    <row r="7" spans="1:17" ht="15" x14ac:dyDescent="0.25">
      <c r="A7" s="233"/>
      <c r="B7" s="32" t="s">
        <v>12</v>
      </c>
      <c r="C7" s="25">
        <v>2</v>
      </c>
      <c r="D7" s="178" t="s">
        <v>337</v>
      </c>
      <c r="E7" s="194" t="s">
        <v>26</v>
      </c>
      <c r="F7" s="194" t="s">
        <v>26</v>
      </c>
      <c r="G7" s="194" t="s">
        <v>365</v>
      </c>
      <c r="H7" s="194" t="s">
        <v>26</v>
      </c>
      <c r="J7" s="233"/>
      <c r="K7" s="32" t="s">
        <v>12</v>
      </c>
      <c r="L7" s="25">
        <v>2</v>
      </c>
      <c r="M7" s="178" t="s">
        <v>338</v>
      </c>
      <c r="N7" s="179" t="s">
        <v>26</v>
      </c>
      <c r="O7" s="179" t="s">
        <v>368</v>
      </c>
      <c r="P7" s="179" t="s">
        <v>26</v>
      </c>
      <c r="Q7" s="178" t="s">
        <v>282</v>
      </c>
    </row>
    <row r="8" spans="1:17" ht="15" x14ac:dyDescent="0.25">
      <c r="A8" s="233"/>
      <c r="B8" s="32" t="s">
        <v>455</v>
      </c>
      <c r="C8" s="25"/>
      <c r="D8" s="180"/>
      <c r="E8" s="180"/>
      <c r="F8" s="180"/>
      <c r="G8"/>
      <c r="H8" s="180"/>
      <c r="J8" s="233"/>
      <c r="K8" s="32" t="s">
        <v>455</v>
      </c>
      <c r="L8" s="25"/>
      <c r="M8" s="179"/>
      <c r="N8" s="179"/>
      <c r="O8" s="179"/>
      <c r="P8" s="195"/>
      <c r="Q8" s="179"/>
    </row>
    <row r="9" spans="1:17" ht="15" x14ac:dyDescent="0.25">
      <c r="A9" s="233"/>
      <c r="B9" s="32" t="s">
        <v>89</v>
      </c>
      <c r="C9" s="25">
        <v>3</v>
      </c>
      <c r="D9" s="194" t="s">
        <v>385</v>
      </c>
      <c r="E9" s="194" t="s">
        <v>423</v>
      </c>
      <c r="F9" s="178" t="s">
        <v>337</v>
      </c>
      <c r="G9" s="178" t="s">
        <v>385</v>
      </c>
      <c r="H9" s="194" t="s">
        <v>365</v>
      </c>
      <c r="J9" s="233"/>
      <c r="K9" s="32" t="s">
        <v>89</v>
      </c>
      <c r="L9" s="25">
        <v>3</v>
      </c>
      <c r="M9" s="179" t="s">
        <v>282</v>
      </c>
      <c r="N9" s="179" t="s">
        <v>365</v>
      </c>
      <c r="O9" s="179" t="s">
        <v>26</v>
      </c>
      <c r="P9" s="179" t="s">
        <v>367</v>
      </c>
      <c r="Q9" s="178" t="s">
        <v>26</v>
      </c>
    </row>
    <row r="10" spans="1:17" ht="15" x14ac:dyDescent="0.25">
      <c r="A10" s="233"/>
      <c r="B10" s="32" t="s">
        <v>90</v>
      </c>
      <c r="C10" s="25">
        <v>4</v>
      </c>
      <c r="D10" s="194" t="s">
        <v>385</v>
      </c>
      <c r="E10" s="194" t="s">
        <v>25</v>
      </c>
      <c r="F10" s="194" t="s">
        <v>367</v>
      </c>
      <c r="G10" s="178" t="s">
        <v>424</v>
      </c>
      <c r="H10" s="194" t="s">
        <v>365</v>
      </c>
      <c r="J10" s="233"/>
      <c r="K10" s="32" t="s">
        <v>90</v>
      </c>
      <c r="L10" s="25">
        <v>4</v>
      </c>
      <c r="M10" s="179" t="s">
        <v>282</v>
      </c>
      <c r="N10" s="179" t="s">
        <v>365</v>
      </c>
      <c r="O10" s="179" t="s">
        <v>282</v>
      </c>
      <c r="P10" s="179" t="s">
        <v>365</v>
      </c>
      <c r="Q10" s="179" t="s">
        <v>19</v>
      </c>
    </row>
    <row r="11" spans="1:17" x14ac:dyDescent="0.2">
      <c r="A11" s="234"/>
      <c r="B11" s="32" t="s">
        <v>23</v>
      </c>
      <c r="C11" s="25">
        <v>5</v>
      </c>
      <c r="D11" s="196" t="s">
        <v>424</v>
      </c>
      <c r="E11" s="197"/>
      <c r="F11" s="197"/>
      <c r="G11" s="197"/>
      <c r="H11" s="197"/>
      <c r="J11" s="234"/>
      <c r="K11" s="32" t="s">
        <v>23</v>
      </c>
      <c r="L11" s="25">
        <v>5</v>
      </c>
      <c r="M11" s="179" t="s">
        <v>425</v>
      </c>
      <c r="N11" s="179"/>
      <c r="O11" s="179"/>
      <c r="P11" s="179"/>
      <c r="Q11" s="179"/>
    </row>
    <row r="12" spans="1:17" ht="14.25" customHeight="1" x14ac:dyDescent="0.25">
      <c r="A12" s="232" t="s">
        <v>17</v>
      </c>
      <c r="B12" s="32" t="s">
        <v>456</v>
      </c>
      <c r="C12" s="25">
        <v>1</v>
      </c>
      <c r="D12" s="194" t="s">
        <v>19</v>
      </c>
      <c r="E12" s="194" t="s">
        <v>368</v>
      </c>
      <c r="F12" s="194" t="s">
        <v>282</v>
      </c>
      <c r="G12" s="194" t="s">
        <v>43</v>
      </c>
      <c r="H12" s="194" t="s">
        <v>406</v>
      </c>
      <c r="J12" s="232" t="s">
        <v>17</v>
      </c>
      <c r="K12" s="32" t="s">
        <v>456</v>
      </c>
      <c r="L12" s="25">
        <v>1</v>
      </c>
      <c r="M12" s="178" t="s">
        <v>26</v>
      </c>
      <c r="N12" s="179" t="s">
        <v>423</v>
      </c>
      <c r="O12" s="179" t="s">
        <v>366</v>
      </c>
      <c r="P12" s="179" t="s">
        <v>423</v>
      </c>
      <c r="Q12" s="179" t="s">
        <v>425</v>
      </c>
    </row>
    <row r="13" spans="1:17" ht="14.25" customHeight="1" x14ac:dyDescent="0.2">
      <c r="A13" s="233"/>
      <c r="B13" s="32" t="s">
        <v>457</v>
      </c>
      <c r="C13" s="25"/>
      <c r="D13" s="197"/>
      <c r="E13" s="197"/>
      <c r="F13" s="197"/>
      <c r="G13" s="197"/>
      <c r="H13" s="197"/>
      <c r="J13" s="233"/>
      <c r="K13" s="32" t="s">
        <v>457</v>
      </c>
      <c r="L13" s="25"/>
      <c r="M13" s="179"/>
      <c r="N13" s="179"/>
      <c r="O13" s="179"/>
      <c r="P13" s="179"/>
      <c r="Q13" s="179"/>
    </row>
    <row r="14" spans="1:17" x14ac:dyDescent="0.2">
      <c r="A14" s="233"/>
      <c r="B14" s="32" t="s">
        <v>458</v>
      </c>
      <c r="C14" s="25">
        <v>2</v>
      </c>
      <c r="D14" s="194" t="s">
        <v>21</v>
      </c>
      <c r="E14" s="194" t="s">
        <v>365</v>
      </c>
      <c r="F14" s="194" t="s">
        <v>426</v>
      </c>
      <c r="G14" s="194" t="s">
        <v>413</v>
      </c>
      <c r="H14" s="194" t="s">
        <v>427</v>
      </c>
      <c r="J14" s="233"/>
      <c r="K14" s="32" t="s">
        <v>458</v>
      </c>
      <c r="L14" s="25">
        <v>2</v>
      </c>
      <c r="M14" s="179" t="s">
        <v>21</v>
      </c>
      <c r="N14" s="179" t="s">
        <v>25</v>
      </c>
      <c r="O14" s="179" t="s">
        <v>365</v>
      </c>
      <c r="P14" s="179" t="s">
        <v>307</v>
      </c>
      <c r="Q14" s="179" t="s">
        <v>413</v>
      </c>
    </row>
    <row r="15" spans="1:17" x14ac:dyDescent="0.2">
      <c r="A15" s="234"/>
      <c r="B15" s="32" t="s">
        <v>459</v>
      </c>
      <c r="C15" s="25">
        <v>3</v>
      </c>
      <c r="D15" s="194" t="s">
        <v>21</v>
      </c>
      <c r="E15" s="194" t="s">
        <v>365</v>
      </c>
      <c r="F15" s="194" t="s">
        <v>29</v>
      </c>
      <c r="G15" s="194" t="s">
        <v>370</v>
      </c>
      <c r="H15" s="194" t="s">
        <v>37</v>
      </c>
      <c r="J15" s="234"/>
      <c r="K15" s="32" t="s">
        <v>459</v>
      </c>
      <c r="L15" s="25">
        <v>3</v>
      </c>
      <c r="M15" s="179" t="s">
        <v>21</v>
      </c>
      <c r="N15" s="179" t="s">
        <v>29</v>
      </c>
      <c r="O15" s="179" t="s">
        <v>365</v>
      </c>
      <c r="P15" s="179" t="s">
        <v>370</v>
      </c>
      <c r="Q15" s="179" t="s">
        <v>37</v>
      </c>
    </row>
    <row r="16" spans="1:17" ht="14.25" hidden="1" customHeight="1" x14ac:dyDescent="0.2">
      <c r="A16" s="60"/>
      <c r="B16" s="33"/>
      <c r="C16" s="61"/>
      <c r="D16" s="30"/>
      <c r="E16" s="30"/>
      <c r="F16" s="30"/>
      <c r="G16" s="30"/>
      <c r="H16" s="30"/>
      <c r="J16" s="60"/>
      <c r="K16" s="33"/>
      <c r="L16" s="61"/>
      <c r="M16" s="30"/>
      <c r="N16" s="30"/>
      <c r="O16" s="30"/>
      <c r="P16" s="30"/>
      <c r="Q16" s="30"/>
    </row>
    <row r="17" spans="1:17" ht="14.25" hidden="1" customHeight="1" x14ac:dyDescent="0.2">
      <c r="A17" s="60"/>
      <c r="B17" s="33"/>
      <c r="C17" s="61"/>
      <c r="D17" s="30"/>
      <c r="E17" s="30"/>
      <c r="F17" s="30"/>
      <c r="G17" s="30"/>
      <c r="H17" s="30"/>
      <c r="J17" s="60"/>
      <c r="K17" s="33"/>
      <c r="L17" s="61"/>
      <c r="M17" s="30"/>
      <c r="N17" s="30"/>
      <c r="O17" s="30"/>
      <c r="P17" s="30"/>
      <c r="Q17" s="30"/>
    </row>
    <row r="18" spans="1:17" ht="14.25" hidden="1" customHeight="1" x14ac:dyDescent="0.2">
      <c r="A18" s="60"/>
      <c r="B18" s="33"/>
      <c r="C18" s="61"/>
      <c r="D18" s="30"/>
      <c r="E18" s="30"/>
      <c r="F18" s="30"/>
      <c r="G18" s="30"/>
      <c r="H18" s="30"/>
      <c r="J18" s="60"/>
      <c r="K18" s="33"/>
      <c r="L18" s="61"/>
      <c r="M18" s="30"/>
      <c r="N18" s="30"/>
      <c r="O18" s="30"/>
      <c r="P18" s="30"/>
      <c r="Q18" s="30"/>
    </row>
    <row r="19" spans="1:17" ht="14.25" hidden="1" customHeight="1" x14ac:dyDescent="0.2">
      <c r="A19" s="60"/>
      <c r="B19" s="33"/>
      <c r="C19" s="61"/>
      <c r="D19" s="30"/>
      <c r="E19" s="30"/>
      <c r="F19" s="30"/>
      <c r="G19" s="30"/>
      <c r="H19" s="30"/>
      <c r="J19" s="60"/>
      <c r="K19" s="33"/>
      <c r="L19" s="61"/>
      <c r="M19" s="30"/>
      <c r="N19" s="30"/>
      <c r="O19" s="30"/>
      <c r="P19" s="30"/>
      <c r="Q19" s="30"/>
    </row>
    <row r="20" spans="1:17" ht="14.25" hidden="1" customHeight="1" x14ac:dyDescent="0.2">
      <c r="A20" s="60"/>
      <c r="B20" s="33"/>
      <c r="C20" s="61"/>
      <c r="D20" s="30"/>
      <c r="E20" s="30"/>
      <c r="F20" s="30"/>
      <c r="G20" s="30"/>
      <c r="H20" s="30"/>
      <c r="J20" s="60"/>
      <c r="K20" s="33"/>
      <c r="L20" s="61"/>
      <c r="M20" s="30"/>
      <c r="N20" s="30"/>
      <c r="O20" s="30"/>
      <c r="P20" s="30"/>
      <c r="Q20" s="30"/>
    </row>
    <row r="21" spans="1:17" ht="14.25" hidden="1" customHeight="1" x14ac:dyDescent="0.2">
      <c r="A21" s="60"/>
      <c r="B21" s="33"/>
      <c r="C21" s="61"/>
      <c r="D21" s="30"/>
      <c r="E21" s="30"/>
      <c r="F21" s="30"/>
      <c r="G21" s="30"/>
      <c r="H21" s="30"/>
      <c r="J21" s="60"/>
      <c r="K21" s="33"/>
      <c r="L21" s="61"/>
      <c r="M21" s="30"/>
      <c r="N21" s="30"/>
      <c r="O21" s="30"/>
      <c r="P21" s="30"/>
      <c r="Q21" s="30"/>
    </row>
    <row r="22" spans="1:17" ht="14.25" hidden="1" customHeight="1" x14ac:dyDescent="0.2">
      <c r="A22" s="60"/>
      <c r="B22" s="33"/>
      <c r="C22" s="61"/>
      <c r="D22" s="30"/>
      <c r="E22" s="30"/>
      <c r="F22" s="30"/>
      <c r="G22" s="30"/>
      <c r="H22" s="30"/>
      <c r="J22" s="60"/>
      <c r="K22" s="33"/>
      <c r="L22" s="61"/>
      <c r="M22" s="30"/>
      <c r="N22" s="30"/>
      <c r="O22" s="30"/>
      <c r="P22" s="30"/>
      <c r="Q22" s="30"/>
    </row>
    <row r="23" spans="1:17" ht="14.25" hidden="1" customHeight="1" x14ac:dyDescent="0.2">
      <c r="A23" s="60"/>
      <c r="B23" s="33"/>
      <c r="C23" s="61"/>
      <c r="D23" s="30"/>
      <c r="E23" s="30"/>
      <c r="F23" s="30"/>
      <c r="G23" s="30"/>
      <c r="H23" s="30"/>
      <c r="J23" s="60"/>
      <c r="K23" s="33"/>
      <c r="L23" s="61"/>
      <c r="M23" s="30"/>
      <c r="N23" s="30"/>
      <c r="O23" s="30"/>
      <c r="P23" s="30"/>
      <c r="Q23" s="30"/>
    </row>
    <row r="24" spans="1:17" ht="14.25" hidden="1" customHeight="1" x14ac:dyDescent="0.2">
      <c r="A24" s="60"/>
      <c r="B24" s="33"/>
      <c r="C24" s="61"/>
      <c r="D24" s="30"/>
      <c r="E24" s="30"/>
      <c r="F24" s="30"/>
      <c r="G24" s="30"/>
      <c r="H24" s="30"/>
      <c r="J24" s="60"/>
      <c r="K24" s="33"/>
      <c r="L24" s="61"/>
      <c r="M24" s="30"/>
      <c r="N24" s="30"/>
      <c r="O24" s="30"/>
      <c r="P24" s="30"/>
      <c r="Q24" s="30"/>
    </row>
    <row r="25" spans="1:17" ht="14.25" hidden="1" customHeight="1" x14ac:dyDescent="0.2">
      <c r="A25" s="60"/>
      <c r="B25" s="33"/>
      <c r="C25" s="61"/>
      <c r="D25" s="30"/>
      <c r="E25" s="30"/>
      <c r="F25" s="30"/>
      <c r="G25" s="30"/>
      <c r="H25" s="30"/>
      <c r="J25" s="60"/>
      <c r="K25" s="33"/>
      <c r="L25" s="61"/>
      <c r="M25" s="30"/>
      <c r="N25" s="30"/>
      <c r="O25" s="30"/>
      <c r="P25" s="30"/>
      <c r="Q25" s="30"/>
    </row>
    <row r="26" spans="1:17" ht="14.25" customHeight="1" x14ac:dyDescent="0.2">
      <c r="A26" s="60"/>
      <c r="B26" s="33"/>
      <c r="C26" s="61"/>
      <c r="D26" s="154" t="s">
        <v>82</v>
      </c>
      <c r="E26" s="68" t="s">
        <v>83</v>
      </c>
      <c r="F26" s="68" t="s">
        <v>84</v>
      </c>
      <c r="G26" s="68" t="s">
        <v>85</v>
      </c>
      <c r="H26" s="68" t="s">
        <v>86</v>
      </c>
      <c r="I26" s="68"/>
      <c r="J26" s="145"/>
      <c r="K26" s="146"/>
      <c r="L26" s="147"/>
      <c r="M26" s="154" t="s">
        <v>82</v>
      </c>
      <c r="N26" s="68" t="s">
        <v>83</v>
      </c>
      <c r="O26" s="68" t="s">
        <v>84</v>
      </c>
      <c r="P26" s="68" t="s">
        <v>85</v>
      </c>
      <c r="Q26" s="68" t="s">
        <v>86</v>
      </c>
    </row>
    <row r="28" spans="1:17" x14ac:dyDescent="0.2">
      <c r="A28" s="31" t="str">
        <f>A1</f>
        <v>TRƯỜNG TIỂU HỌC TÔ VĨNH DIỆN</v>
      </c>
      <c r="H28" s="48" t="s">
        <v>116</v>
      </c>
      <c r="J28" s="22" t="str">
        <f>J1</f>
        <v>TRƯỜNG TIỂU HỌC TÔ VĨNH DIỆN</v>
      </c>
      <c r="Q28" s="48" t="s">
        <v>124</v>
      </c>
    </row>
    <row r="29" spans="1:17" x14ac:dyDescent="0.2">
      <c r="A29" s="31" t="str">
        <f>A2</f>
        <v>NĂM HỌC : 2023-2024</v>
      </c>
      <c r="H29" s="65" t="s">
        <v>172</v>
      </c>
      <c r="J29" s="22" t="str">
        <f>A2</f>
        <v>NĂM HỌC : 2023-2024</v>
      </c>
      <c r="Q29" s="64" t="s">
        <v>171</v>
      </c>
    </row>
    <row r="30" spans="1:17" x14ac:dyDescent="0.2">
      <c r="A30" s="231" t="s">
        <v>147</v>
      </c>
      <c r="B30" s="231"/>
      <c r="C30" s="231"/>
      <c r="D30" s="231"/>
      <c r="E30" s="231"/>
      <c r="F30" s="231"/>
      <c r="G30" s="231"/>
      <c r="H30" s="231"/>
      <c r="J30" s="231" t="s">
        <v>144</v>
      </c>
      <c r="K30" s="231"/>
      <c r="L30" s="231"/>
      <c r="M30" s="231"/>
      <c r="N30" s="231"/>
      <c r="O30" s="231"/>
      <c r="P30" s="231"/>
      <c r="Q30" s="231"/>
    </row>
    <row r="31" spans="1:17" x14ac:dyDescent="0.2">
      <c r="A31" s="22"/>
      <c r="B31" s="23"/>
      <c r="C31" s="22"/>
      <c r="D31" s="23"/>
      <c r="E31" s="23"/>
      <c r="F31" s="23"/>
      <c r="G31" s="23"/>
      <c r="H31" s="23"/>
      <c r="J31" s="22"/>
      <c r="K31" s="23"/>
      <c r="L31" s="22"/>
      <c r="M31" s="23"/>
      <c r="N31" s="23"/>
      <c r="O31" s="23"/>
      <c r="P31" s="23"/>
      <c r="Q31" s="23"/>
    </row>
    <row r="32" spans="1:17" x14ac:dyDescent="0.2">
      <c r="A32" s="25" t="s">
        <v>2</v>
      </c>
      <c r="B32" s="25" t="s">
        <v>3</v>
      </c>
      <c r="C32" s="25" t="s">
        <v>4</v>
      </c>
      <c r="D32" s="25" t="s">
        <v>5</v>
      </c>
      <c r="E32" s="25" t="s">
        <v>6</v>
      </c>
      <c r="F32" s="25" t="s">
        <v>7</v>
      </c>
      <c r="G32" s="25" t="s">
        <v>8</v>
      </c>
      <c r="H32" s="25" t="s">
        <v>9</v>
      </c>
      <c r="J32" s="25" t="s">
        <v>2</v>
      </c>
      <c r="K32" s="25" t="s">
        <v>3</v>
      </c>
      <c r="L32" s="25" t="s">
        <v>4</v>
      </c>
      <c r="M32" s="25" t="s">
        <v>5</v>
      </c>
      <c r="N32" s="25" t="s">
        <v>6</v>
      </c>
      <c r="O32" s="25" t="s">
        <v>7</v>
      </c>
      <c r="P32" s="25" t="s">
        <v>8</v>
      </c>
      <c r="Q32" s="25" t="s">
        <v>9</v>
      </c>
    </row>
    <row r="33" spans="1:17" ht="14.25" customHeight="1" x14ac:dyDescent="0.25">
      <c r="A33" s="232" t="s">
        <v>10</v>
      </c>
      <c r="B33" s="32" t="s">
        <v>11</v>
      </c>
      <c r="C33" s="25">
        <v>1</v>
      </c>
      <c r="D33" s="178" t="s">
        <v>24</v>
      </c>
      <c r="E33" s="194" t="s">
        <v>385</v>
      </c>
      <c r="F33" s="194" t="s">
        <v>385</v>
      </c>
      <c r="G33" s="179" t="s">
        <v>282</v>
      </c>
      <c r="H33" s="178" t="s">
        <v>337</v>
      </c>
      <c r="J33" s="232" t="s">
        <v>10</v>
      </c>
      <c r="K33" s="32" t="s">
        <v>11</v>
      </c>
      <c r="L33" s="25">
        <v>1</v>
      </c>
      <c r="M33" s="179" t="s">
        <v>24</v>
      </c>
      <c r="N33" s="194" t="s">
        <v>385</v>
      </c>
      <c r="O33" s="179" t="s">
        <v>365</v>
      </c>
      <c r="P33" s="194" t="s">
        <v>385</v>
      </c>
      <c r="Q33" s="194" t="s">
        <v>385</v>
      </c>
    </row>
    <row r="34" spans="1:17" x14ac:dyDescent="0.2">
      <c r="A34" s="233"/>
      <c r="B34" s="32" t="s">
        <v>12</v>
      </c>
      <c r="C34" s="25">
        <v>2</v>
      </c>
      <c r="D34" s="194" t="s">
        <v>385</v>
      </c>
      <c r="E34" s="194" t="s">
        <v>43</v>
      </c>
      <c r="F34" s="179" t="s">
        <v>427</v>
      </c>
      <c r="G34" s="179" t="s">
        <v>282</v>
      </c>
      <c r="H34" s="179" t="s">
        <v>282</v>
      </c>
      <c r="J34" s="233"/>
      <c r="K34" s="32" t="s">
        <v>12</v>
      </c>
      <c r="L34" s="25">
        <v>2</v>
      </c>
      <c r="M34" s="194" t="s">
        <v>385</v>
      </c>
      <c r="N34" s="179" t="s">
        <v>26</v>
      </c>
      <c r="O34" s="194" t="s">
        <v>385</v>
      </c>
      <c r="P34" s="179" t="s">
        <v>367</v>
      </c>
      <c r="Q34" s="179" t="s">
        <v>26</v>
      </c>
    </row>
    <row r="35" spans="1:17" ht="15" x14ac:dyDescent="0.25">
      <c r="A35" s="233"/>
      <c r="B35" s="32" t="s">
        <v>455</v>
      </c>
      <c r="C35" s="25"/>
      <c r="E35" s="178"/>
      <c r="F35" s="178"/>
      <c r="G35" s="178"/>
      <c r="H35" s="178"/>
      <c r="J35" s="233"/>
      <c r="K35" s="32" t="s">
        <v>455</v>
      </c>
      <c r="L35" s="25"/>
      <c r="M35" s="194"/>
      <c r="N35" s="179"/>
      <c r="O35" s="179"/>
      <c r="P35" s="195"/>
      <c r="Q35" s="179"/>
    </row>
    <row r="36" spans="1:17" ht="15" x14ac:dyDescent="0.25">
      <c r="A36" s="233"/>
      <c r="B36" s="32" t="s">
        <v>89</v>
      </c>
      <c r="C36" s="25">
        <v>3</v>
      </c>
      <c r="D36" s="194" t="s">
        <v>385</v>
      </c>
      <c r="E36" s="179" t="s">
        <v>26</v>
      </c>
      <c r="F36" s="194" t="s">
        <v>367</v>
      </c>
      <c r="G36" s="179" t="s">
        <v>365</v>
      </c>
      <c r="H36" s="178" t="s">
        <v>26</v>
      </c>
      <c r="J36" s="233"/>
      <c r="K36" s="32" t="s">
        <v>89</v>
      </c>
      <c r="L36" s="25">
        <v>3</v>
      </c>
      <c r="M36" s="178" t="s">
        <v>338</v>
      </c>
      <c r="N36" s="179" t="s">
        <v>43</v>
      </c>
      <c r="O36" s="179" t="s">
        <v>413</v>
      </c>
      <c r="P36" s="179" t="s">
        <v>26</v>
      </c>
      <c r="Q36" s="178" t="s">
        <v>338</v>
      </c>
    </row>
    <row r="37" spans="1:17" ht="15" x14ac:dyDescent="0.25">
      <c r="A37" s="233"/>
      <c r="B37" s="32" t="s">
        <v>90</v>
      </c>
      <c r="C37" s="25">
        <v>4</v>
      </c>
      <c r="D37" s="198" t="s">
        <v>25</v>
      </c>
      <c r="E37" s="178" t="s">
        <v>337</v>
      </c>
      <c r="F37" s="179" t="s">
        <v>26</v>
      </c>
      <c r="G37" s="179" t="s">
        <v>413</v>
      </c>
      <c r="H37" s="179" t="s">
        <v>37</v>
      </c>
      <c r="J37" s="233"/>
      <c r="K37" s="32" t="s">
        <v>90</v>
      </c>
      <c r="L37" s="25">
        <v>4</v>
      </c>
      <c r="M37" s="194" t="s">
        <v>385</v>
      </c>
      <c r="N37" s="179" t="s">
        <v>25</v>
      </c>
      <c r="O37" s="179" t="s">
        <v>26</v>
      </c>
      <c r="P37" s="179" t="s">
        <v>43</v>
      </c>
      <c r="Q37" s="178" t="s">
        <v>37</v>
      </c>
    </row>
    <row r="38" spans="1:17" x14ac:dyDescent="0.2">
      <c r="A38" s="234"/>
      <c r="B38" s="32" t="s">
        <v>23</v>
      </c>
      <c r="C38" s="25">
        <v>5</v>
      </c>
      <c r="D38" s="179" t="s">
        <v>427</v>
      </c>
      <c r="E38" s="179"/>
      <c r="F38" s="179"/>
      <c r="G38" s="179"/>
      <c r="H38" s="179"/>
      <c r="J38" s="234"/>
      <c r="K38" s="32" t="s">
        <v>23</v>
      </c>
      <c r="L38" s="25">
        <v>5</v>
      </c>
      <c r="M38" s="179" t="s">
        <v>427</v>
      </c>
      <c r="N38" s="179"/>
      <c r="O38" s="179"/>
      <c r="P38" s="179"/>
      <c r="Q38" s="179"/>
    </row>
    <row r="39" spans="1:17" ht="14.25" customHeight="1" x14ac:dyDescent="0.25">
      <c r="A39" s="232" t="s">
        <v>17</v>
      </c>
      <c r="B39" s="32" t="s">
        <v>456</v>
      </c>
      <c r="C39" s="25">
        <v>1</v>
      </c>
      <c r="D39" s="179" t="s">
        <v>26</v>
      </c>
      <c r="E39" s="179" t="s">
        <v>370</v>
      </c>
      <c r="F39" s="179" t="s">
        <v>368</v>
      </c>
      <c r="G39" s="179" t="s">
        <v>26</v>
      </c>
      <c r="H39" s="179" t="s">
        <v>366</v>
      </c>
      <c r="J39" s="232" t="s">
        <v>17</v>
      </c>
      <c r="K39" s="32" t="s">
        <v>456</v>
      </c>
      <c r="L39" s="25">
        <v>1</v>
      </c>
      <c r="M39" s="178" t="s">
        <v>26</v>
      </c>
      <c r="N39" s="179" t="s">
        <v>368</v>
      </c>
      <c r="O39" s="194" t="s">
        <v>385</v>
      </c>
      <c r="P39" s="179" t="s">
        <v>307</v>
      </c>
      <c r="Q39" s="179" t="s">
        <v>366</v>
      </c>
    </row>
    <row r="40" spans="1:17" ht="14.25" customHeight="1" x14ac:dyDescent="0.2">
      <c r="A40" s="233"/>
      <c r="B40" s="32" t="s">
        <v>457</v>
      </c>
      <c r="C40" s="25"/>
      <c r="D40" s="179"/>
      <c r="E40" s="179"/>
      <c r="F40" s="179"/>
      <c r="H40" s="179"/>
      <c r="J40" s="233"/>
      <c r="K40" s="32" t="s">
        <v>457</v>
      </c>
      <c r="L40" s="25"/>
      <c r="M40" s="179"/>
      <c r="N40" s="179"/>
      <c r="O40" s="179"/>
      <c r="P40" s="179"/>
      <c r="Q40" s="179"/>
    </row>
    <row r="41" spans="1:17" x14ac:dyDescent="0.2">
      <c r="A41" s="233"/>
      <c r="B41" s="32" t="s">
        <v>458</v>
      </c>
      <c r="C41" s="25">
        <v>2</v>
      </c>
      <c r="D41" s="179" t="s">
        <v>21</v>
      </c>
      <c r="E41" s="179" t="s">
        <v>19</v>
      </c>
      <c r="F41" s="179" t="s">
        <v>365</v>
      </c>
      <c r="G41" s="179" t="s">
        <v>43</v>
      </c>
      <c r="H41" s="179" t="s">
        <v>365</v>
      </c>
      <c r="J41" s="233"/>
      <c r="K41" s="32" t="s">
        <v>458</v>
      </c>
      <c r="L41" s="25">
        <v>2</v>
      </c>
      <c r="M41" s="179" t="s">
        <v>21</v>
      </c>
      <c r="N41" s="179" t="s">
        <v>365</v>
      </c>
      <c r="O41" s="179" t="s">
        <v>427</v>
      </c>
      <c r="P41" s="179" t="s">
        <v>29</v>
      </c>
      <c r="Q41" s="179" t="s">
        <v>365</v>
      </c>
    </row>
    <row r="42" spans="1:17" x14ac:dyDescent="0.2">
      <c r="A42" s="234"/>
      <c r="B42" s="32" t="s">
        <v>459</v>
      </c>
      <c r="C42" s="25">
        <v>3</v>
      </c>
      <c r="D42" s="179" t="s">
        <v>21</v>
      </c>
      <c r="E42" s="179" t="s">
        <v>307</v>
      </c>
      <c r="F42" s="179" t="s">
        <v>365</v>
      </c>
      <c r="G42" s="179" t="s">
        <v>29</v>
      </c>
      <c r="H42" s="179" t="s">
        <v>365</v>
      </c>
      <c r="J42" s="234"/>
      <c r="K42" s="32" t="s">
        <v>459</v>
      </c>
      <c r="L42" s="25">
        <v>3</v>
      </c>
      <c r="M42" s="179" t="s">
        <v>21</v>
      </c>
      <c r="N42" s="179" t="s">
        <v>365</v>
      </c>
      <c r="O42" s="179" t="s">
        <v>19</v>
      </c>
      <c r="P42" s="179" t="s">
        <v>370</v>
      </c>
      <c r="Q42" s="179" t="s">
        <v>365</v>
      </c>
    </row>
    <row r="43" spans="1:17" ht="14.25" hidden="1" customHeight="1" x14ac:dyDescent="0.2">
      <c r="A43" s="60"/>
      <c r="B43" s="33"/>
      <c r="C43" s="61"/>
      <c r="D43" s="30"/>
      <c r="F43" s="30"/>
      <c r="G43" s="30"/>
      <c r="H43" s="30"/>
      <c r="J43" s="60"/>
      <c r="K43" s="33"/>
      <c r="L43" s="61"/>
      <c r="M43" s="30"/>
      <c r="N43" s="30"/>
      <c r="O43" s="30"/>
      <c r="P43" s="30"/>
      <c r="Q43" s="30"/>
    </row>
    <row r="44" spans="1:17" ht="14.25" hidden="1" customHeight="1" x14ac:dyDescent="0.2">
      <c r="A44" s="60"/>
      <c r="B44" s="33"/>
      <c r="C44" s="61"/>
      <c r="D44" s="30"/>
      <c r="F44" s="30"/>
      <c r="G44" s="30"/>
      <c r="H44" s="30"/>
      <c r="J44" s="60"/>
      <c r="K44" s="33"/>
      <c r="L44" s="61"/>
      <c r="M44" s="30"/>
      <c r="N44" s="30"/>
      <c r="O44" s="30"/>
      <c r="P44" s="30"/>
      <c r="Q44" s="30"/>
    </row>
    <row r="45" spans="1:17" ht="14.25" hidden="1" customHeight="1" x14ac:dyDescent="0.2">
      <c r="A45" s="60"/>
      <c r="B45" s="33"/>
      <c r="C45" s="61"/>
      <c r="D45" s="30"/>
      <c r="F45" s="30"/>
      <c r="G45" s="30"/>
      <c r="H45" s="30"/>
      <c r="J45" s="60"/>
      <c r="K45" s="33"/>
      <c r="L45" s="61"/>
      <c r="M45" s="30"/>
      <c r="N45" s="30"/>
      <c r="O45" s="30"/>
      <c r="P45" s="30"/>
      <c r="Q45" s="30"/>
    </row>
    <row r="46" spans="1:17" ht="14.25" hidden="1" customHeight="1" x14ac:dyDescent="0.2">
      <c r="A46" s="60"/>
      <c r="B46" s="33"/>
      <c r="C46" s="61"/>
      <c r="D46" s="30"/>
      <c r="F46" s="30"/>
      <c r="G46" s="30"/>
      <c r="H46" s="30"/>
      <c r="J46" s="60"/>
      <c r="K46" s="33"/>
      <c r="L46" s="61"/>
      <c r="M46" s="30"/>
      <c r="N46" s="30"/>
      <c r="O46" s="30"/>
      <c r="P46" s="30"/>
      <c r="Q46" s="30"/>
    </row>
    <row r="47" spans="1:17" ht="14.25" hidden="1" customHeight="1" x14ac:dyDescent="0.2">
      <c r="A47" s="60"/>
      <c r="B47" s="33"/>
      <c r="C47" s="61"/>
      <c r="D47" s="30"/>
      <c r="F47" s="30"/>
      <c r="G47" s="30"/>
      <c r="H47" s="30"/>
      <c r="J47" s="60"/>
      <c r="K47" s="33"/>
      <c r="L47" s="61"/>
      <c r="M47" s="30"/>
      <c r="N47" s="30"/>
      <c r="O47" s="30"/>
      <c r="P47" s="30"/>
      <c r="Q47" s="30"/>
    </row>
    <row r="48" spans="1:17" ht="14.25" hidden="1" customHeight="1" x14ac:dyDescent="0.2">
      <c r="A48" s="60"/>
      <c r="B48" s="33"/>
      <c r="C48" s="61"/>
      <c r="D48" s="30"/>
      <c r="F48" s="30"/>
      <c r="G48" s="30"/>
      <c r="H48" s="30"/>
      <c r="J48" s="60"/>
      <c r="K48" s="33"/>
      <c r="L48" s="61"/>
      <c r="M48" s="30"/>
      <c r="N48" s="30"/>
      <c r="O48" s="30"/>
      <c r="P48" s="30"/>
      <c r="Q48" s="30"/>
    </row>
    <row r="49" spans="1:17" ht="14.25" hidden="1" customHeight="1" x14ac:dyDescent="0.2">
      <c r="A49" s="60"/>
      <c r="B49" s="33"/>
      <c r="C49" s="61"/>
      <c r="D49" s="30"/>
      <c r="F49" s="30"/>
      <c r="G49" s="30"/>
      <c r="H49" s="30"/>
      <c r="J49" s="60"/>
      <c r="K49" s="33"/>
      <c r="L49" s="61"/>
      <c r="M49" s="30"/>
      <c r="N49" s="30"/>
      <c r="O49" s="30"/>
      <c r="P49" s="30"/>
      <c r="Q49" s="30"/>
    </row>
    <row r="50" spans="1:17" ht="14.25" hidden="1" customHeight="1" x14ac:dyDescent="0.2">
      <c r="A50" s="60"/>
      <c r="B50" s="33"/>
      <c r="C50" s="61"/>
      <c r="D50" s="30"/>
      <c r="F50" s="30"/>
      <c r="G50" s="30"/>
      <c r="H50" s="30"/>
      <c r="J50" s="60"/>
      <c r="K50" s="33"/>
      <c r="L50" s="61"/>
      <c r="M50" s="30"/>
      <c r="N50" s="30"/>
      <c r="O50" s="30"/>
      <c r="P50" s="30"/>
      <c r="Q50" s="30"/>
    </row>
    <row r="51" spans="1:17" ht="14.25" hidden="1" customHeight="1" x14ac:dyDescent="0.2">
      <c r="A51" s="60"/>
      <c r="B51" s="33"/>
      <c r="C51" s="61"/>
      <c r="D51" s="30"/>
      <c r="F51" s="30"/>
      <c r="G51" s="30"/>
      <c r="H51" s="30"/>
      <c r="J51" s="60"/>
      <c r="K51" s="33"/>
      <c r="L51" s="61"/>
      <c r="M51" s="30"/>
      <c r="N51" s="30"/>
      <c r="O51" s="30"/>
      <c r="P51" s="30"/>
      <c r="Q51" s="30"/>
    </row>
    <row r="52" spans="1:17" ht="14.25" hidden="1" customHeight="1" x14ac:dyDescent="0.2">
      <c r="A52" s="60"/>
      <c r="B52" s="33"/>
      <c r="C52" s="61"/>
      <c r="D52" s="30"/>
      <c r="F52" s="30"/>
      <c r="G52" s="30"/>
      <c r="H52" s="30"/>
      <c r="J52" s="60"/>
      <c r="K52" s="33"/>
      <c r="L52" s="61"/>
      <c r="M52" s="30"/>
      <c r="N52" s="30"/>
      <c r="O52" s="30"/>
      <c r="P52" s="30"/>
      <c r="Q52" s="30"/>
    </row>
    <row r="53" spans="1:17" ht="14.25" customHeight="1" x14ac:dyDescent="0.2">
      <c r="A53" s="60"/>
      <c r="B53" s="33"/>
      <c r="C53" s="61"/>
      <c r="D53" s="154" t="s">
        <v>82</v>
      </c>
      <c r="E53" s="68" t="s">
        <v>83</v>
      </c>
      <c r="F53" s="68" t="s">
        <v>84</v>
      </c>
      <c r="G53" s="68" t="s">
        <v>85</v>
      </c>
      <c r="H53" s="68" t="s">
        <v>86</v>
      </c>
      <c r="I53" s="68"/>
      <c r="J53" s="145"/>
      <c r="K53" s="146"/>
      <c r="L53" s="147"/>
      <c r="M53" s="154" t="s">
        <v>82</v>
      </c>
      <c r="N53" s="68" t="s">
        <v>83</v>
      </c>
      <c r="O53" s="68" t="s">
        <v>84</v>
      </c>
      <c r="P53" s="68" t="s">
        <v>85</v>
      </c>
      <c r="Q53" s="68" t="s">
        <v>86</v>
      </c>
    </row>
    <row r="55" spans="1:17" x14ac:dyDescent="0.2">
      <c r="A55" s="31" t="str">
        <f>A28</f>
        <v>TRƯỜNG TIỂU HỌC TÔ VĨNH DIỆN</v>
      </c>
      <c r="H55" s="48" t="s">
        <v>428</v>
      </c>
      <c r="J55" s="22" t="str">
        <f>J28</f>
        <v>TRƯỜNG TIỂU HỌC TÔ VĨNH DIỆN</v>
      </c>
      <c r="Q55" s="47" t="s">
        <v>123</v>
      </c>
    </row>
    <row r="56" spans="1:17" x14ac:dyDescent="0.2">
      <c r="A56" s="31" t="str">
        <f>A2</f>
        <v>NĂM HỌC : 2023-2024</v>
      </c>
      <c r="H56" s="65" t="s">
        <v>172</v>
      </c>
      <c r="J56" s="22" t="str">
        <f>A2</f>
        <v>NĂM HỌC : 2023-2024</v>
      </c>
      <c r="Q56" s="64" t="s">
        <v>171</v>
      </c>
    </row>
    <row r="57" spans="1:17" ht="14.25" customHeight="1" x14ac:dyDescent="0.2">
      <c r="A57" s="231" t="s">
        <v>146</v>
      </c>
      <c r="B57" s="231"/>
      <c r="C57" s="231"/>
      <c r="D57" s="231"/>
      <c r="E57" s="231"/>
      <c r="F57" s="231"/>
      <c r="G57" s="231"/>
      <c r="H57" s="231"/>
      <c r="J57" s="231" t="s">
        <v>167</v>
      </c>
      <c r="K57" s="231"/>
      <c r="L57" s="231"/>
      <c r="M57" s="231"/>
      <c r="N57" s="231"/>
      <c r="O57" s="231"/>
      <c r="P57" s="231"/>
      <c r="Q57" s="231"/>
    </row>
    <row r="58" spans="1:17" x14ac:dyDescent="0.2">
      <c r="A58" s="22"/>
      <c r="B58" s="23"/>
      <c r="C58" s="22"/>
      <c r="D58" s="23"/>
      <c r="E58" s="23"/>
      <c r="F58" s="23"/>
      <c r="G58" s="23"/>
      <c r="H58" s="23"/>
      <c r="J58" s="22"/>
      <c r="K58" s="23"/>
      <c r="L58" s="22"/>
      <c r="M58" s="23"/>
      <c r="N58" s="23"/>
      <c r="O58" s="23"/>
      <c r="P58" s="23"/>
      <c r="Q58" s="23"/>
    </row>
    <row r="59" spans="1:17" x14ac:dyDescent="0.2">
      <c r="A59" s="25" t="s">
        <v>2</v>
      </c>
      <c r="B59" s="25" t="s">
        <v>3</v>
      </c>
      <c r="C59" s="25" t="s">
        <v>4</v>
      </c>
      <c r="D59" s="25" t="s">
        <v>5</v>
      </c>
      <c r="E59" s="25" t="s">
        <v>6</v>
      </c>
      <c r="F59" s="25" t="s">
        <v>7</v>
      </c>
      <c r="G59" s="25" t="s">
        <v>8</v>
      </c>
      <c r="H59" s="25" t="s">
        <v>9</v>
      </c>
      <c r="J59" s="25" t="s">
        <v>2</v>
      </c>
      <c r="K59" s="25" t="s">
        <v>3</v>
      </c>
      <c r="L59" s="25" t="s">
        <v>4</v>
      </c>
      <c r="M59" s="25" t="s">
        <v>5</v>
      </c>
      <c r="N59" s="25" t="s">
        <v>6</v>
      </c>
      <c r="O59" s="25" t="s">
        <v>7</v>
      </c>
      <c r="P59" s="25" t="s">
        <v>8</v>
      </c>
      <c r="Q59" s="25" t="s">
        <v>9</v>
      </c>
    </row>
    <row r="60" spans="1:17" ht="14.25" customHeight="1" x14ac:dyDescent="0.25">
      <c r="A60" s="232" t="s">
        <v>10</v>
      </c>
      <c r="B60" s="32" t="s">
        <v>11</v>
      </c>
      <c r="C60" s="25">
        <v>1</v>
      </c>
      <c r="D60" s="178" t="s">
        <v>24</v>
      </c>
      <c r="E60" s="179" t="s">
        <v>385</v>
      </c>
      <c r="F60" s="179" t="s">
        <v>365</v>
      </c>
      <c r="G60" s="179" t="s">
        <v>282</v>
      </c>
      <c r="H60" s="178" t="s">
        <v>26</v>
      </c>
      <c r="J60" s="232" t="s">
        <v>10</v>
      </c>
      <c r="K60" s="32" t="s">
        <v>11</v>
      </c>
      <c r="L60" s="25">
        <v>1</v>
      </c>
      <c r="M60" s="179" t="s">
        <v>24</v>
      </c>
      <c r="N60" s="179" t="s">
        <v>366</v>
      </c>
      <c r="O60" s="179" t="s">
        <v>282</v>
      </c>
      <c r="P60" s="179" t="s">
        <v>367</v>
      </c>
      <c r="Q60" s="178" t="s">
        <v>282</v>
      </c>
    </row>
    <row r="61" spans="1:17" ht="15" x14ac:dyDescent="0.25">
      <c r="A61" s="233"/>
      <c r="B61" s="32" t="s">
        <v>12</v>
      </c>
      <c r="C61" s="25">
        <v>2</v>
      </c>
      <c r="D61" s="178" t="s">
        <v>26</v>
      </c>
      <c r="E61" s="179" t="s">
        <v>424</v>
      </c>
      <c r="F61" s="179" t="s">
        <v>367</v>
      </c>
      <c r="G61" s="179" t="s">
        <v>424</v>
      </c>
      <c r="H61" s="179" t="s">
        <v>308</v>
      </c>
      <c r="J61" s="233"/>
      <c r="K61" s="32" t="s">
        <v>12</v>
      </c>
      <c r="L61" s="25">
        <v>2</v>
      </c>
      <c r="M61" s="179" t="s">
        <v>26</v>
      </c>
      <c r="N61" s="179" t="s">
        <v>365</v>
      </c>
      <c r="O61" s="179" t="s">
        <v>282</v>
      </c>
      <c r="P61" s="179" t="s">
        <v>19</v>
      </c>
      <c r="Q61" s="178" t="s">
        <v>338</v>
      </c>
    </row>
    <row r="62" spans="1:17" ht="15" x14ac:dyDescent="0.25">
      <c r="A62" s="233"/>
      <c r="B62" s="32" t="s">
        <v>455</v>
      </c>
      <c r="C62" s="25"/>
      <c r="D62" s="178"/>
      <c r="E62" s="178"/>
      <c r="F62" s="178"/>
      <c r="G62" s="178"/>
      <c r="H62" s="178"/>
      <c r="J62" s="233"/>
      <c r="K62" s="32" t="s">
        <v>455</v>
      </c>
      <c r="L62" s="25"/>
      <c r="M62" s="179"/>
      <c r="N62" s="179"/>
      <c r="O62" s="179"/>
      <c r="P62" s="195"/>
      <c r="Q62" s="179"/>
    </row>
    <row r="63" spans="1:17" ht="14.25" customHeight="1" x14ac:dyDescent="0.25">
      <c r="A63" s="233"/>
      <c r="B63" s="32" t="s">
        <v>89</v>
      </c>
      <c r="C63" s="25">
        <v>3</v>
      </c>
      <c r="D63" s="178" t="s">
        <v>429</v>
      </c>
      <c r="E63" s="179" t="s">
        <v>366</v>
      </c>
      <c r="F63" s="179" t="s">
        <v>385</v>
      </c>
      <c r="G63" s="179" t="s">
        <v>423</v>
      </c>
      <c r="H63" s="179" t="s">
        <v>385</v>
      </c>
      <c r="J63" s="233"/>
      <c r="K63" s="32" t="s">
        <v>89</v>
      </c>
      <c r="L63" s="25">
        <v>3</v>
      </c>
      <c r="M63" s="179" t="s">
        <v>427</v>
      </c>
      <c r="N63" s="179" t="s">
        <v>26</v>
      </c>
      <c r="O63" s="179" t="s">
        <v>365</v>
      </c>
      <c r="P63" s="179" t="s">
        <v>26</v>
      </c>
      <c r="Q63" s="178" t="s">
        <v>26</v>
      </c>
    </row>
    <row r="64" spans="1:17" ht="15" x14ac:dyDescent="0.25">
      <c r="A64" s="233"/>
      <c r="B64" s="32" t="s">
        <v>90</v>
      </c>
      <c r="C64" s="25">
        <v>4</v>
      </c>
      <c r="D64" s="179" t="s">
        <v>385</v>
      </c>
      <c r="E64" s="179" t="s">
        <v>308</v>
      </c>
      <c r="F64" s="179" t="s">
        <v>25</v>
      </c>
      <c r="G64" s="178" t="s">
        <v>430</v>
      </c>
      <c r="H64" s="178" t="s">
        <v>429</v>
      </c>
      <c r="J64" s="233"/>
      <c r="K64" s="32" t="s">
        <v>90</v>
      </c>
      <c r="L64" s="25">
        <v>4</v>
      </c>
      <c r="M64" s="179" t="s">
        <v>282</v>
      </c>
      <c r="N64" s="178" t="s">
        <v>338</v>
      </c>
      <c r="O64" s="179" t="s">
        <v>365</v>
      </c>
      <c r="P64" s="179" t="s">
        <v>282</v>
      </c>
      <c r="Q64" s="178" t="s">
        <v>43</v>
      </c>
    </row>
    <row r="65" spans="1:17" x14ac:dyDescent="0.2">
      <c r="A65" s="234"/>
      <c r="B65" s="32" t="s">
        <v>23</v>
      </c>
      <c r="C65" s="25">
        <v>5</v>
      </c>
      <c r="D65" s="179" t="s">
        <v>385</v>
      </c>
      <c r="E65" s="179"/>
      <c r="F65" s="179"/>
      <c r="G65" s="179"/>
      <c r="H65" s="179"/>
      <c r="J65" s="234"/>
      <c r="K65" s="32" t="s">
        <v>23</v>
      </c>
      <c r="L65" s="25">
        <v>5</v>
      </c>
      <c r="M65" s="179" t="s">
        <v>282</v>
      </c>
      <c r="N65" s="179"/>
      <c r="O65" s="179"/>
      <c r="P65" s="179"/>
      <c r="Q65" s="179"/>
    </row>
    <row r="66" spans="1:17" ht="14.25" customHeight="1" x14ac:dyDescent="0.25">
      <c r="A66" s="232" t="s">
        <v>17</v>
      </c>
      <c r="B66" s="32" t="s">
        <v>456</v>
      </c>
      <c r="C66" s="25">
        <v>1</v>
      </c>
      <c r="D66" s="179" t="s">
        <v>29</v>
      </c>
      <c r="E66" s="179" t="s">
        <v>385</v>
      </c>
      <c r="F66" s="179" t="s">
        <v>424</v>
      </c>
      <c r="G66" s="179" t="s">
        <v>368</v>
      </c>
      <c r="H66" s="179" t="s">
        <v>427</v>
      </c>
      <c r="J66" s="232" t="s">
        <v>17</v>
      </c>
      <c r="K66" s="32" t="s">
        <v>456</v>
      </c>
      <c r="L66" s="25">
        <v>1</v>
      </c>
      <c r="M66" s="179" t="s">
        <v>413</v>
      </c>
      <c r="N66" s="179" t="s">
        <v>43</v>
      </c>
      <c r="O66" s="179" t="s">
        <v>26</v>
      </c>
      <c r="P66" s="179" t="s">
        <v>368</v>
      </c>
      <c r="Q66" s="178" t="s">
        <v>282</v>
      </c>
    </row>
    <row r="67" spans="1:17" ht="14.25" customHeight="1" x14ac:dyDescent="0.2">
      <c r="A67" s="233"/>
      <c r="B67" s="32" t="s">
        <v>457</v>
      </c>
      <c r="C67" s="25"/>
      <c r="D67" s="179"/>
      <c r="E67" s="179"/>
      <c r="F67" s="179"/>
      <c r="G67" s="179"/>
      <c r="H67" s="179"/>
      <c r="J67" s="233"/>
      <c r="K67" s="32" t="s">
        <v>457</v>
      </c>
      <c r="L67" s="25"/>
      <c r="M67" s="179"/>
      <c r="N67" s="179"/>
      <c r="O67" s="179"/>
      <c r="P67" s="179"/>
      <c r="Q67" s="179"/>
    </row>
    <row r="68" spans="1:17" x14ac:dyDescent="0.2">
      <c r="A68" s="233"/>
      <c r="B68" s="32" t="s">
        <v>458</v>
      </c>
      <c r="C68" s="25">
        <v>2</v>
      </c>
      <c r="D68" s="179" t="s">
        <v>21</v>
      </c>
      <c r="E68" s="179" t="s">
        <v>423</v>
      </c>
      <c r="F68" s="179" t="s">
        <v>427</v>
      </c>
      <c r="G68" s="179" t="s">
        <v>308</v>
      </c>
      <c r="H68" s="179" t="s">
        <v>37</v>
      </c>
      <c r="J68" s="233"/>
      <c r="K68" s="32" t="s">
        <v>458</v>
      </c>
      <c r="L68" s="25">
        <v>2</v>
      </c>
      <c r="M68" s="179" t="s">
        <v>21</v>
      </c>
      <c r="N68" s="179" t="s">
        <v>25</v>
      </c>
      <c r="O68" s="179" t="s">
        <v>370</v>
      </c>
      <c r="P68" s="179" t="s">
        <v>365</v>
      </c>
      <c r="Q68" s="179" t="s">
        <v>37</v>
      </c>
    </row>
    <row r="69" spans="1:17" x14ac:dyDescent="0.2">
      <c r="A69" s="234"/>
      <c r="B69" s="32" t="s">
        <v>459</v>
      </c>
      <c r="C69" s="25">
        <v>3</v>
      </c>
      <c r="D69" s="179" t="s">
        <v>21</v>
      </c>
      <c r="E69" s="179" t="s">
        <v>19</v>
      </c>
      <c r="F69" s="179" t="s">
        <v>406</v>
      </c>
      <c r="G69" s="179" t="s">
        <v>308</v>
      </c>
      <c r="H69" s="179" t="s">
        <v>413</v>
      </c>
      <c r="J69" s="234"/>
      <c r="K69" s="32" t="s">
        <v>459</v>
      </c>
      <c r="L69" s="25">
        <v>3</v>
      </c>
      <c r="M69" s="179" t="s">
        <v>21</v>
      </c>
      <c r="N69" s="179" t="s">
        <v>307</v>
      </c>
      <c r="O69" s="179" t="s">
        <v>427</v>
      </c>
      <c r="P69" s="179" t="s">
        <v>365</v>
      </c>
      <c r="Q69" s="179" t="s">
        <v>29</v>
      </c>
    </row>
    <row r="70" spans="1:17" x14ac:dyDescent="0.2">
      <c r="D70" s="154" t="s">
        <v>82</v>
      </c>
      <c r="E70" s="68" t="s">
        <v>83</v>
      </c>
      <c r="F70" s="68" t="s">
        <v>84</v>
      </c>
      <c r="G70" s="68" t="s">
        <v>85</v>
      </c>
      <c r="H70" s="68" t="s">
        <v>86</v>
      </c>
      <c r="I70" s="68"/>
      <c r="J70" s="145"/>
      <c r="K70" s="146"/>
      <c r="L70" s="147"/>
      <c r="M70" s="154" t="s">
        <v>82</v>
      </c>
      <c r="N70" s="68" t="s">
        <v>83</v>
      </c>
      <c r="O70" s="68" t="s">
        <v>84</v>
      </c>
      <c r="P70" s="68" t="s">
        <v>85</v>
      </c>
      <c r="Q70" s="68" t="s">
        <v>86</v>
      </c>
    </row>
    <row r="73" spans="1:17" ht="14.25" customHeight="1" x14ac:dyDescent="0.2"/>
    <row r="78" spans="1:17" ht="14.25" customHeight="1" x14ac:dyDescent="0.2"/>
    <row r="99" spans="1:8" hidden="1" x14ac:dyDescent="0.2">
      <c r="A99" s="231" t="s">
        <v>47</v>
      </c>
      <c r="B99" s="231"/>
      <c r="C99" s="231"/>
      <c r="D99" s="231"/>
      <c r="E99" s="231"/>
      <c r="F99" s="231"/>
      <c r="G99" s="231"/>
      <c r="H99" s="231"/>
    </row>
    <row r="100" spans="1:8" hidden="1" x14ac:dyDescent="0.2">
      <c r="A100" s="22"/>
      <c r="B100" s="23"/>
      <c r="C100" s="22"/>
      <c r="D100" s="23"/>
      <c r="E100" s="23"/>
      <c r="F100" s="23"/>
      <c r="G100" s="23"/>
      <c r="H100" s="23"/>
    </row>
    <row r="101" spans="1:8" hidden="1" x14ac:dyDescent="0.2">
      <c r="A101" s="25" t="s">
        <v>2</v>
      </c>
      <c r="B101" s="25" t="s">
        <v>3</v>
      </c>
      <c r="C101" s="25" t="s">
        <v>4</v>
      </c>
      <c r="D101" s="25" t="s">
        <v>5</v>
      </c>
      <c r="E101" s="25" t="s">
        <v>6</v>
      </c>
      <c r="F101" s="25" t="s">
        <v>7</v>
      </c>
      <c r="G101" s="25" t="s">
        <v>8</v>
      </c>
      <c r="H101" s="25" t="s">
        <v>9</v>
      </c>
    </row>
    <row r="102" spans="1:8" hidden="1" x14ac:dyDescent="0.2">
      <c r="A102" s="232" t="s">
        <v>10</v>
      </c>
      <c r="B102" s="26" t="s">
        <v>11</v>
      </c>
      <c r="C102" s="25">
        <v>1</v>
      </c>
      <c r="D102" s="27" t="s">
        <v>24</v>
      </c>
      <c r="E102" s="27" t="s">
        <v>41</v>
      </c>
      <c r="F102" s="27" t="s">
        <v>38</v>
      </c>
      <c r="G102" s="27" t="s">
        <v>41</v>
      </c>
      <c r="H102" s="27" t="s">
        <v>34</v>
      </c>
    </row>
    <row r="103" spans="1:8" hidden="1" x14ac:dyDescent="0.2">
      <c r="A103" s="233"/>
      <c r="B103" s="26" t="s">
        <v>12</v>
      </c>
      <c r="C103" s="25">
        <v>2</v>
      </c>
      <c r="D103" s="27" t="s">
        <v>33</v>
      </c>
      <c r="E103" s="27" t="s">
        <v>46</v>
      </c>
      <c r="F103" s="27" t="s">
        <v>26</v>
      </c>
      <c r="G103" s="27" t="s">
        <v>34</v>
      </c>
      <c r="H103" s="27" t="s">
        <v>26</v>
      </c>
    </row>
    <row r="104" spans="1:8" hidden="1" x14ac:dyDescent="0.2">
      <c r="A104" s="233"/>
      <c r="B104" s="26" t="s">
        <v>14</v>
      </c>
      <c r="C104" s="25">
        <v>3</v>
      </c>
      <c r="D104" s="27" t="s">
        <v>26</v>
      </c>
      <c r="E104" s="27" t="s">
        <v>26</v>
      </c>
      <c r="F104" s="27" t="s">
        <v>42</v>
      </c>
      <c r="G104" s="27" t="s">
        <v>26</v>
      </c>
      <c r="H104" s="27" t="s">
        <v>48</v>
      </c>
    </row>
    <row r="105" spans="1:8" hidden="1" x14ac:dyDescent="0.2">
      <c r="A105" s="233"/>
      <c r="B105" s="26" t="s">
        <v>16</v>
      </c>
      <c r="C105" s="25">
        <v>4</v>
      </c>
      <c r="D105" s="27" t="s">
        <v>44</v>
      </c>
      <c r="E105" s="27" t="s">
        <v>43</v>
      </c>
      <c r="F105" s="27" t="s">
        <v>45</v>
      </c>
      <c r="G105" s="27" t="s">
        <v>43</v>
      </c>
      <c r="H105" s="27" t="s">
        <v>19</v>
      </c>
    </row>
    <row r="106" spans="1:8" hidden="1" x14ac:dyDescent="0.2">
      <c r="A106" s="234"/>
      <c r="B106" s="26" t="s">
        <v>23</v>
      </c>
      <c r="C106" s="25">
        <v>5</v>
      </c>
      <c r="D106" s="27" t="s">
        <v>25</v>
      </c>
      <c r="E106" s="27" t="s">
        <v>36</v>
      </c>
      <c r="F106" s="27" t="s">
        <v>33</v>
      </c>
      <c r="G106" s="27" t="s">
        <v>36</v>
      </c>
      <c r="H106" s="27" t="s">
        <v>37</v>
      </c>
    </row>
    <row r="107" spans="1:8" hidden="1" x14ac:dyDescent="0.2">
      <c r="A107" s="232" t="s">
        <v>17</v>
      </c>
      <c r="B107" s="26" t="s">
        <v>18</v>
      </c>
      <c r="C107" s="25">
        <v>1</v>
      </c>
      <c r="D107" s="27"/>
      <c r="E107" s="28"/>
      <c r="F107" s="27"/>
      <c r="G107" s="27"/>
      <c r="H107" s="27"/>
    </row>
    <row r="108" spans="1:8" hidden="1" x14ac:dyDescent="0.2">
      <c r="A108" s="233"/>
      <c r="B108" s="26" t="s">
        <v>20</v>
      </c>
      <c r="C108" s="25">
        <v>2</v>
      </c>
      <c r="D108" s="27"/>
      <c r="E108" s="27"/>
      <c r="F108" s="27"/>
      <c r="G108" s="27"/>
      <c r="H108" s="27"/>
    </row>
    <row r="109" spans="1:8" hidden="1" x14ac:dyDescent="0.2">
      <c r="A109" s="234"/>
      <c r="B109" s="26" t="s">
        <v>22</v>
      </c>
      <c r="C109" s="25">
        <v>3</v>
      </c>
      <c r="D109" s="27"/>
      <c r="E109" s="27"/>
      <c r="F109" s="27"/>
      <c r="G109" s="27"/>
      <c r="H109" s="27"/>
    </row>
    <row r="110" spans="1:8" hidden="1" x14ac:dyDescent="0.2"/>
  </sheetData>
  <mergeCells count="21">
    <mergeCell ref="A99:H99"/>
    <mergeCell ref="A102:A106"/>
    <mergeCell ref="A107:A109"/>
    <mergeCell ref="A57:H57"/>
    <mergeCell ref="J57:Q57"/>
    <mergeCell ref="A60:A65"/>
    <mergeCell ref="J60:J65"/>
    <mergeCell ref="A66:A69"/>
    <mergeCell ref="J66:J69"/>
    <mergeCell ref="A30:H30"/>
    <mergeCell ref="J30:Q30"/>
    <mergeCell ref="A33:A38"/>
    <mergeCell ref="J33:J38"/>
    <mergeCell ref="A39:A42"/>
    <mergeCell ref="J39:J42"/>
    <mergeCell ref="A3:H3"/>
    <mergeCell ref="J3:Q3"/>
    <mergeCell ref="A6:A11"/>
    <mergeCell ref="J6:J11"/>
    <mergeCell ref="A12:A15"/>
    <mergeCell ref="J12:J15"/>
  </mergeCells>
  <printOptions horizontalCentered="1" verticalCentered="1"/>
  <pageMargins left="0" right="0" top="0.19685039370078741" bottom="0.19685039370078741" header="0" footer="0"/>
  <pageSetup paperSize="9" scale="6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1"/>
  <sheetViews>
    <sheetView zoomScaleNormal="100" workbookViewId="0">
      <selection activeCell="K6" sqref="K6:K15"/>
    </sheetView>
  </sheetViews>
  <sheetFormatPr defaultColWidth="9" defaultRowHeight="14.25" x14ac:dyDescent="0.2"/>
  <cols>
    <col min="1" max="1" width="7" style="14" customWidth="1"/>
    <col min="2" max="2" width="15.7109375" style="14" customWidth="1"/>
    <col min="3" max="3" width="5" style="14" bestFit="1" customWidth="1"/>
    <col min="4" max="8" width="17.7109375" style="14" customWidth="1"/>
    <col min="9" max="9" width="5" style="14" customWidth="1"/>
    <col min="10" max="10" width="7" style="14" customWidth="1"/>
    <col min="11" max="11" width="15.7109375" style="14" customWidth="1"/>
    <col min="12" max="12" width="5" style="14" bestFit="1" customWidth="1"/>
    <col min="13" max="17" width="17.7109375" style="14" customWidth="1"/>
    <col min="18" max="16384" width="9" style="14"/>
  </cols>
  <sheetData>
    <row r="1" spans="1:17" x14ac:dyDescent="0.2">
      <c r="A1" s="11" t="s">
        <v>0</v>
      </c>
      <c r="B1" s="12"/>
      <c r="C1" s="11"/>
      <c r="D1" s="12"/>
      <c r="E1" s="12"/>
      <c r="F1" s="12"/>
      <c r="G1" s="12"/>
      <c r="H1" s="46" t="s">
        <v>126</v>
      </c>
      <c r="J1" s="11" t="str">
        <f>A1</f>
        <v>TRƯỜNG TIỂU HỌC TÔ VĨNH DIỆN</v>
      </c>
      <c r="K1" s="12"/>
      <c r="L1" s="11"/>
      <c r="M1" s="12"/>
      <c r="N1" s="12"/>
      <c r="O1" s="12"/>
      <c r="P1" s="12"/>
      <c r="Q1" s="46" t="s">
        <v>117</v>
      </c>
    </row>
    <row r="2" spans="1:17" ht="15" customHeight="1" x14ac:dyDescent="0.2">
      <c r="A2" s="11" t="s">
        <v>350</v>
      </c>
      <c r="B2" s="12"/>
      <c r="C2" s="11"/>
      <c r="D2" s="12"/>
      <c r="E2" s="12"/>
      <c r="F2" s="12"/>
      <c r="G2" s="12"/>
      <c r="H2" s="64" t="s">
        <v>260</v>
      </c>
      <c r="J2" s="11" t="str">
        <f>A2</f>
        <v>NĂM HỌC : 2023-2024</v>
      </c>
      <c r="K2" s="12"/>
      <c r="L2" s="11"/>
      <c r="M2" s="12"/>
      <c r="N2" s="12"/>
      <c r="O2" s="12"/>
      <c r="P2" s="12"/>
      <c r="Q2" s="64" t="s">
        <v>170</v>
      </c>
    </row>
    <row r="3" spans="1:17" x14ac:dyDescent="0.2">
      <c r="A3" s="220" t="s">
        <v>319</v>
      </c>
      <c r="B3" s="220"/>
      <c r="C3" s="220"/>
      <c r="D3" s="220"/>
      <c r="E3" s="220"/>
      <c r="F3" s="220"/>
      <c r="G3" s="220"/>
      <c r="H3" s="220"/>
      <c r="J3" s="220" t="s">
        <v>318</v>
      </c>
      <c r="K3" s="220"/>
      <c r="L3" s="220"/>
      <c r="M3" s="220"/>
      <c r="N3" s="220"/>
      <c r="O3" s="220"/>
      <c r="P3" s="220"/>
      <c r="Q3" s="220"/>
    </row>
    <row r="4" spans="1:17" x14ac:dyDescent="0.2">
      <c r="A4" s="11"/>
      <c r="B4" s="12"/>
      <c r="C4" s="11"/>
      <c r="D4" s="12"/>
      <c r="E4" s="12"/>
      <c r="F4" s="12"/>
      <c r="G4" s="12"/>
      <c r="H4" s="12"/>
      <c r="J4" s="11"/>
      <c r="K4" s="12"/>
      <c r="L4" s="11"/>
      <c r="M4" s="12"/>
      <c r="N4" s="12"/>
      <c r="O4" s="12"/>
      <c r="P4" s="12"/>
      <c r="Q4" s="12"/>
    </row>
    <row r="5" spans="1:17" x14ac:dyDescent="0.2">
      <c r="A5" s="16" t="s">
        <v>2</v>
      </c>
      <c r="B5" s="16" t="s">
        <v>3</v>
      </c>
      <c r="C5" s="16" t="s">
        <v>4</v>
      </c>
      <c r="D5" s="16" t="s">
        <v>5</v>
      </c>
      <c r="E5" s="16" t="s">
        <v>6</v>
      </c>
      <c r="F5" s="16" t="s">
        <v>7</v>
      </c>
      <c r="G5" s="16" t="s">
        <v>8</v>
      </c>
      <c r="H5" s="16" t="s">
        <v>9</v>
      </c>
      <c r="J5" s="16" t="s">
        <v>2</v>
      </c>
      <c r="K5" s="16" t="s">
        <v>3</v>
      </c>
      <c r="L5" s="16" t="s">
        <v>4</v>
      </c>
      <c r="M5" s="16" t="s">
        <v>5</v>
      </c>
      <c r="N5" s="16" t="s">
        <v>6</v>
      </c>
      <c r="O5" s="16" t="s">
        <v>7</v>
      </c>
      <c r="P5" s="16" t="s">
        <v>8</v>
      </c>
      <c r="Q5" s="16" t="s">
        <v>9</v>
      </c>
    </row>
    <row r="6" spans="1:17" ht="15" x14ac:dyDescent="0.25">
      <c r="A6" s="217" t="s">
        <v>10</v>
      </c>
      <c r="B6" s="32" t="s">
        <v>11</v>
      </c>
      <c r="C6" s="16">
        <v>1</v>
      </c>
      <c r="D6" s="178" t="s">
        <v>24</v>
      </c>
      <c r="E6" s="179" t="s">
        <v>299</v>
      </c>
      <c r="F6" s="179" t="s">
        <v>367</v>
      </c>
      <c r="G6" s="179" t="s">
        <v>289</v>
      </c>
      <c r="H6" s="179" t="s">
        <v>366</v>
      </c>
      <c r="J6" s="217" t="s">
        <v>10</v>
      </c>
      <c r="K6" s="32" t="s">
        <v>11</v>
      </c>
      <c r="L6" s="16">
        <v>1</v>
      </c>
      <c r="M6" s="179" t="s">
        <v>24</v>
      </c>
      <c r="N6" s="179" t="s">
        <v>367</v>
      </c>
      <c r="O6" s="179" t="s">
        <v>38</v>
      </c>
      <c r="P6" s="179" t="s">
        <v>431</v>
      </c>
      <c r="Q6" s="179" t="s">
        <v>431</v>
      </c>
    </row>
    <row r="7" spans="1:17" ht="15" x14ac:dyDescent="0.25">
      <c r="A7" s="218"/>
      <c r="B7" s="32" t="s">
        <v>12</v>
      </c>
      <c r="C7" s="16">
        <v>2</v>
      </c>
      <c r="D7" s="178" t="s">
        <v>33</v>
      </c>
      <c r="E7" s="179" t="s">
        <v>32</v>
      </c>
      <c r="F7" s="179" t="s">
        <v>33</v>
      </c>
      <c r="G7" s="179" t="s">
        <v>26</v>
      </c>
      <c r="H7" s="179" t="s">
        <v>365</v>
      </c>
      <c r="J7" s="218"/>
      <c r="K7" s="32" t="s">
        <v>12</v>
      </c>
      <c r="L7" s="16">
        <v>2</v>
      </c>
      <c r="M7" s="179" t="s">
        <v>33</v>
      </c>
      <c r="N7" s="186" t="s">
        <v>338</v>
      </c>
      <c r="O7" s="179" t="s">
        <v>26</v>
      </c>
      <c r="P7" s="179" t="s">
        <v>26</v>
      </c>
      <c r="Q7" s="179" t="s">
        <v>26</v>
      </c>
    </row>
    <row r="8" spans="1:17" ht="15" x14ac:dyDescent="0.25">
      <c r="A8" s="218"/>
      <c r="B8" s="32" t="s">
        <v>455</v>
      </c>
      <c r="C8" s="16"/>
      <c r="D8" s="178"/>
      <c r="E8" s="178"/>
      <c r="F8" s="178"/>
      <c r="G8" s="178"/>
      <c r="H8" s="178"/>
      <c r="J8" s="218"/>
      <c r="K8" s="32" t="s">
        <v>455</v>
      </c>
      <c r="L8" s="16"/>
      <c r="M8" s="179"/>
      <c r="N8" s="162"/>
      <c r="O8" s="181"/>
      <c r="P8" s="181"/>
      <c r="Q8" s="199"/>
    </row>
    <row r="9" spans="1:17" ht="15" x14ac:dyDescent="0.25">
      <c r="A9" s="218"/>
      <c r="B9" s="32" t="s">
        <v>89</v>
      </c>
      <c r="C9" s="16">
        <v>3</v>
      </c>
      <c r="D9" s="178" t="s">
        <v>26</v>
      </c>
      <c r="E9" s="179" t="s">
        <v>365</v>
      </c>
      <c r="F9" s="179" t="s">
        <v>26</v>
      </c>
      <c r="G9" s="178" t="s">
        <v>338</v>
      </c>
      <c r="H9" s="179" t="s">
        <v>431</v>
      </c>
      <c r="J9" s="218"/>
      <c r="K9" s="32" t="s">
        <v>89</v>
      </c>
      <c r="L9" s="16">
        <v>3</v>
      </c>
      <c r="M9" s="179" t="s">
        <v>26</v>
      </c>
      <c r="N9" s="179" t="s">
        <v>32</v>
      </c>
      <c r="O9" s="179" t="s">
        <v>33</v>
      </c>
      <c r="P9" s="186" t="s">
        <v>19</v>
      </c>
      <c r="Q9" s="179" t="s">
        <v>299</v>
      </c>
    </row>
    <row r="10" spans="1:17" ht="15" x14ac:dyDescent="0.25">
      <c r="A10" s="218"/>
      <c r="B10" s="32" t="s">
        <v>90</v>
      </c>
      <c r="C10" s="16">
        <v>4</v>
      </c>
      <c r="D10" s="178" t="s">
        <v>44</v>
      </c>
      <c r="E10" s="179" t="s">
        <v>365</v>
      </c>
      <c r="F10" s="179" t="s">
        <v>289</v>
      </c>
      <c r="G10" s="178" t="s">
        <v>19</v>
      </c>
      <c r="H10" s="179" t="s">
        <v>26</v>
      </c>
      <c r="J10" s="218"/>
      <c r="K10" s="32" t="s">
        <v>90</v>
      </c>
      <c r="L10" s="16">
        <v>4</v>
      </c>
      <c r="M10" s="179" t="s">
        <v>44</v>
      </c>
      <c r="N10" s="179" t="s">
        <v>26</v>
      </c>
      <c r="O10" s="179" t="s">
        <v>365</v>
      </c>
      <c r="P10" s="179" t="s">
        <v>29</v>
      </c>
      <c r="Q10" s="179" t="s">
        <v>43</v>
      </c>
    </row>
    <row r="11" spans="1:17" ht="15" x14ac:dyDescent="0.25">
      <c r="A11" s="219"/>
      <c r="B11" s="32" t="s">
        <v>23</v>
      </c>
      <c r="C11" s="16">
        <v>5</v>
      </c>
      <c r="D11" s="179" t="s">
        <v>25</v>
      </c>
      <c r="E11" s="179"/>
      <c r="F11" s="179"/>
      <c r="G11" s="179"/>
      <c r="H11" s="179"/>
      <c r="J11" s="219"/>
      <c r="K11" s="32" t="s">
        <v>23</v>
      </c>
      <c r="L11" s="16">
        <v>5</v>
      </c>
      <c r="M11" s="179"/>
      <c r="N11" s="179" t="s">
        <v>25</v>
      </c>
      <c r="O11" s="182"/>
      <c r="P11" s="182"/>
      <c r="Q11" s="180"/>
    </row>
    <row r="12" spans="1:17" x14ac:dyDescent="0.2">
      <c r="A12" s="217" t="s">
        <v>17</v>
      </c>
      <c r="B12" s="32" t="s">
        <v>456</v>
      </c>
      <c r="C12" s="16">
        <v>1</v>
      </c>
      <c r="D12" s="179" t="s">
        <v>368</v>
      </c>
      <c r="E12" s="179" t="s">
        <v>26</v>
      </c>
      <c r="F12" s="179" t="s">
        <v>43</v>
      </c>
      <c r="G12" s="179" t="s">
        <v>431</v>
      </c>
      <c r="H12" s="179" t="s">
        <v>43</v>
      </c>
      <c r="J12" s="217" t="s">
        <v>17</v>
      </c>
      <c r="K12" s="32" t="s">
        <v>456</v>
      </c>
      <c r="L12" s="16">
        <v>1</v>
      </c>
      <c r="M12" s="179" t="s">
        <v>368</v>
      </c>
      <c r="N12" s="179" t="s">
        <v>289</v>
      </c>
      <c r="O12" s="179" t="s">
        <v>43</v>
      </c>
      <c r="P12" s="179" t="s">
        <v>289</v>
      </c>
      <c r="Q12" s="179" t="s">
        <v>366</v>
      </c>
    </row>
    <row r="13" spans="1:17" ht="14.25" customHeight="1" x14ac:dyDescent="0.2">
      <c r="A13" s="218"/>
      <c r="B13" s="32" t="s">
        <v>457</v>
      </c>
      <c r="C13" s="16"/>
      <c r="D13" s="179"/>
      <c r="E13" s="179"/>
      <c r="F13" s="179"/>
      <c r="G13" s="179"/>
      <c r="H13" s="179"/>
      <c r="J13" s="218"/>
      <c r="K13" s="32" t="s">
        <v>457</v>
      </c>
      <c r="L13" s="16"/>
      <c r="M13" s="181"/>
      <c r="N13" s="181"/>
      <c r="O13" s="181"/>
      <c r="P13" s="181"/>
      <c r="Q13" s="181"/>
    </row>
    <row r="14" spans="1:17" x14ac:dyDescent="0.2">
      <c r="A14" s="218"/>
      <c r="B14" s="32" t="s">
        <v>458</v>
      </c>
      <c r="C14" s="16">
        <v>2</v>
      </c>
      <c r="D14" s="179" t="s">
        <v>365</v>
      </c>
      <c r="E14" s="179" t="s">
        <v>21</v>
      </c>
      <c r="F14" s="179" t="s">
        <v>38</v>
      </c>
      <c r="G14" s="179" t="s">
        <v>432</v>
      </c>
      <c r="H14" s="179" t="s">
        <v>29</v>
      </c>
      <c r="J14" s="218"/>
      <c r="K14" s="32" t="s">
        <v>458</v>
      </c>
      <c r="L14" s="16">
        <v>2</v>
      </c>
      <c r="M14" s="179" t="s">
        <v>365</v>
      </c>
      <c r="N14" s="179" t="s">
        <v>21</v>
      </c>
      <c r="O14" s="179" t="s">
        <v>413</v>
      </c>
      <c r="P14" s="179" t="s">
        <v>432</v>
      </c>
      <c r="Q14" s="179" t="s">
        <v>365</v>
      </c>
    </row>
    <row r="15" spans="1:17" x14ac:dyDescent="0.2">
      <c r="A15" s="219"/>
      <c r="B15" s="32" t="s">
        <v>459</v>
      </c>
      <c r="C15" s="16">
        <v>3</v>
      </c>
      <c r="D15" s="179" t="s">
        <v>365</v>
      </c>
      <c r="E15" s="179" t="s">
        <v>21</v>
      </c>
      <c r="F15" s="179" t="s">
        <v>293</v>
      </c>
      <c r="G15" s="179" t="s">
        <v>413</v>
      </c>
      <c r="H15" s="179" t="s">
        <v>296</v>
      </c>
      <c r="J15" s="219"/>
      <c r="K15" s="32" t="s">
        <v>459</v>
      </c>
      <c r="L15" s="16">
        <v>3</v>
      </c>
      <c r="M15" s="179" t="s">
        <v>365</v>
      </c>
      <c r="N15" s="179" t="s">
        <v>21</v>
      </c>
      <c r="O15" s="179" t="s">
        <v>293</v>
      </c>
      <c r="P15" s="179" t="s">
        <v>296</v>
      </c>
      <c r="Q15" s="179" t="s">
        <v>365</v>
      </c>
    </row>
    <row r="16" spans="1:17" hidden="1" x14ac:dyDescent="0.2">
      <c r="A16" s="54"/>
      <c r="B16" s="33"/>
      <c r="C16" s="55"/>
      <c r="D16" s="30"/>
      <c r="E16" s="30"/>
      <c r="F16" s="30"/>
      <c r="G16" s="30"/>
      <c r="J16" s="54"/>
      <c r="K16" s="33"/>
      <c r="L16" s="55"/>
      <c r="M16" s="30"/>
      <c r="N16" s="30"/>
      <c r="O16" s="30"/>
      <c r="P16" s="30"/>
      <c r="Q16" s="30"/>
    </row>
    <row r="17" spans="1:17" hidden="1" x14ac:dyDescent="0.2">
      <c r="A17" s="54"/>
      <c r="B17" s="33"/>
      <c r="C17" s="55"/>
      <c r="D17" s="30"/>
      <c r="E17" s="30"/>
      <c r="F17" s="30"/>
      <c r="G17" s="30"/>
      <c r="J17" s="54"/>
      <c r="K17" s="33"/>
      <c r="L17" s="55"/>
      <c r="M17" s="30"/>
      <c r="N17" s="30"/>
      <c r="O17" s="30"/>
      <c r="P17" s="30"/>
      <c r="Q17" s="30"/>
    </row>
    <row r="18" spans="1:17" hidden="1" x14ac:dyDescent="0.2">
      <c r="A18" s="54"/>
      <c r="B18" s="33"/>
      <c r="C18" s="55"/>
      <c r="D18" s="30"/>
      <c r="E18" s="30"/>
      <c r="F18" s="30"/>
      <c r="G18" s="30"/>
      <c r="J18" s="54"/>
      <c r="K18" s="33"/>
      <c r="L18" s="55"/>
      <c r="M18" s="30"/>
      <c r="N18" s="30"/>
      <c r="O18" s="30"/>
      <c r="P18" s="30"/>
      <c r="Q18" s="30"/>
    </row>
    <row r="19" spans="1:17" hidden="1" x14ac:dyDescent="0.2">
      <c r="A19" s="54"/>
      <c r="B19" s="33"/>
      <c r="C19" s="55"/>
      <c r="D19" s="30"/>
      <c r="E19" s="30"/>
      <c r="F19" s="30"/>
      <c r="G19" s="30"/>
      <c r="J19" s="54"/>
      <c r="K19" s="33"/>
      <c r="L19" s="55"/>
      <c r="M19" s="30"/>
      <c r="N19" s="30"/>
      <c r="O19" s="30"/>
      <c r="P19" s="30"/>
      <c r="Q19" s="30"/>
    </row>
    <row r="20" spans="1:17" ht="6" hidden="1" customHeight="1" x14ac:dyDescent="0.2">
      <c r="A20" s="54"/>
      <c r="B20" s="33"/>
      <c r="C20" s="55"/>
      <c r="D20" s="30"/>
      <c r="E20" s="30"/>
      <c r="F20" s="30"/>
      <c r="G20" s="30"/>
      <c r="J20" s="54"/>
      <c r="K20" s="33"/>
      <c r="L20" s="55"/>
      <c r="M20" s="30"/>
      <c r="N20" s="30"/>
      <c r="O20" s="30"/>
      <c r="P20" s="30"/>
      <c r="Q20" s="30"/>
    </row>
    <row r="21" spans="1:17" hidden="1" x14ac:dyDescent="0.2">
      <c r="A21" s="54"/>
      <c r="B21" s="33"/>
      <c r="C21" s="55"/>
      <c r="D21" s="30"/>
      <c r="E21" s="30"/>
      <c r="F21" s="30"/>
      <c r="G21" s="30"/>
      <c r="J21" s="54"/>
      <c r="K21" s="33"/>
      <c r="L21" s="55"/>
      <c r="M21" s="30"/>
      <c r="N21" s="30"/>
      <c r="O21" s="30"/>
      <c r="P21" s="30"/>
      <c r="Q21" s="30"/>
    </row>
    <row r="22" spans="1:17" ht="15" hidden="1" customHeight="1" x14ac:dyDescent="0.2">
      <c r="A22" s="54"/>
      <c r="B22" s="33"/>
      <c r="C22" s="55"/>
      <c r="D22" s="30"/>
      <c r="E22" s="30"/>
      <c r="F22" s="30"/>
      <c r="G22" s="30"/>
      <c r="J22" s="54"/>
      <c r="K22" s="33"/>
      <c r="L22" s="55"/>
      <c r="M22" s="30"/>
      <c r="N22" s="30"/>
      <c r="O22" s="30"/>
      <c r="P22" s="30"/>
      <c r="Q22" s="30"/>
    </row>
    <row r="23" spans="1:17" hidden="1" x14ac:dyDescent="0.2">
      <c r="A23" s="54"/>
      <c r="B23" s="33"/>
      <c r="C23" s="55"/>
      <c r="D23" s="30"/>
      <c r="E23" s="30"/>
      <c r="F23" s="30"/>
      <c r="G23" s="30"/>
      <c r="J23" s="54"/>
      <c r="K23" s="33"/>
      <c r="L23" s="55"/>
      <c r="M23" s="30"/>
      <c r="N23" s="30"/>
      <c r="O23" s="30"/>
      <c r="P23" s="30"/>
      <c r="Q23" s="30"/>
    </row>
    <row r="24" spans="1:17" hidden="1" x14ac:dyDescent="0.2">
      <c r="A24" s="54"/>
      <c r="B24" s="33"/>
      <c r="C24" s="55"/>
      <c r="D24" s="30"/>
      <c r="E24" s="30"/>
      <c r="F24" s="30"/>
      <c r="G24" s="30"/>
      <c r="J24" s="54"/>
      <c r="K24" s="33"/>
      <c r="L24" s="55"/>
      <c r="M24" s="30"/>
      <c r="N24" s="30"/>
      <c r="O24" s="30"/>
      <c r="P24" s="30"/>
      <c r="Q24" s="30"/>
    </row>
    <row r="25" spans="1:17" ht="14.25" hidden="1" customHeight="1" x14ac:dyDescent="0.2">
      <c r="A25" s="54"/>
      <c r="B25" s="33"/>
      <c r="C25" s="55"/>
      <c r="D25" s="30"/>
      <c r="E25" s="30"/>
      <c r="F25" s="30"/>
      <c r="G25" s="30"/>
      <c r="J25" s="54"/>
      <c r="K25" s="33"/>
      <c r="L25" s="55"/>
      <c r="M25" s="30"/>
      <c r="N25" s="30"/>
      <c r="O25" s="30"/>
      <c r="P25" s="30"/>
      <c r="Q25" s="30"/>
    </row>
    <row r="26" spans="1:17" x14ac:dyDescent="0.2">
      <c r="A26" s="54"/>
      <c r="B26" s="33"/>
      <c r="C26" s="55"/>
      <c r="D26" s="68" t="s">
        <v>82</v>
      </c>
      <c r="E26" s="68" t="s">
        <v>83</v>
      </c>
      <c r="F26" s="68" t="s">
        <v>84</v>
      </c>
      <c r="G26" s="68" t="s">
        <v>85</v>
      </c>
      <c r="H26" s="68" t="s">
        <v>86</v>
      </c>
      <c r="I26" s="68"/>
      <c r="J26" s="145"/>
      <c r="K26" s="146"/>
      <c r="L26" s="147"/>
      <c r="M26" s="68" t="s">
        <v>82</v>
      </c>
      <c r="N26" s="68" t="s">
        <v>83</v>
      </c>
      <c r="O26" s="68" t="s">
        <v>84</v>
      </c>
      <c r="P26" s="68" t="s">
        <v>85</v>
      </c>
      <c r="Q26" s="68" t="s">
        <v>86</v>
      </c>
    </row>
    <row r="28" spans="1:17" ht="15" customHeight="1" x14ac:dyDescent="0.2">
      <c r="A28" s="11" t="str">
        <f>A1</f>
        <v>TRƯỜNG TIỂU HỌC TÔ VĨNH DIỆN</v>
      </c>
      <c r="B28" s="12"/>
      <c r="C28" s="11"/>
      <c r="D28" s="12"/>
      <c r="E28" s="12"/>
      <c r="F28" s="12"/>
      <c r="G28" s="12"/>
      <c r="H28" s="46" t="s">
        <v>115</v>
      </c>
      <c r="J28" s="11" t="s">
        <v>0</v>
      </c>
      <c r="K28" s="12"/>
      <c r="L28" s="11"/>
      <c r="M28" s="12"/>
      <c r="N28" s="12"/>
      <c r="O28" s="12"/>
      <c r="P28" s="12"/>
      <c r="Q28" s="46" t="s">
        <v>136</v>
      </c>
    </row>
    <row r="29" spans="1:17" x14ac:dyDescent="0.2">
      <c r="A29" s="11" t="str">
        <f>A2</f>
        <v>NĂM HỌC : 2023-2024</v>
      </c>
      <c r="B29" s="12"/>
      <c r="C29" s="11"/>
      <c r="D29" s="12"/>
      <c r="E29" s="12"/>
      <c r="F29" s="12"/>
      <c r="G29" s="12"/>
      <c r="H29" s="64" t="s">
        <v>260</v>
      </c>
      <c r="J29" s="11" t="str">
        <f>A2</f>
        <v>NĂM HỌC : 2023-2024</v>
      </c>
      <c r="K29" s="12"/>
      <c r="L29" s="11"/>
      <c r="M29" s="12"/>
      <c r="N29" s="12"/>
      <c r="O29" s="12"/>
      <c r="P29" s="12"/>
      <c r="Q29" s="64" t="s">
        <v>170</v>
      </c>
    </row>
    <row r="30" spans="1:17" x14ac:dyDescent="0.2">
      <c r="A30" s="220" t="s">
        <v>320</v>
      </c>
      <c r="B30" s="220"/>
      <c r="C30" s="220"/>
      <c r="D30" s="220"/>
      <c r="E30" s="220"/>
      <c r="F30" s="220"/>
      <c r="G30" s="220"/>
      <c r="H30" s="220"/>
      <c r="J30" s="220" t="s">
        <v>317</v>
      </c>
      <c r="K30" s="220"/>
      <c r="L30" s="220"/>
      <c r="M30" s="220"/>
      <c r="N30" s="220"/>
      <c r="O30" s="220"/>
      <c r="P30" s="220"/>
      <c r="Q30" s="220"/>
    </row>
    <row r="31" spans="1:17" x14ac:dyDescent="0.2">
      <c r="A31" s="11"/>
      <c r="B31" s="12"/>
      <c r="C31" s="11"/>
      <c r="D31" s="12"/>
      <c r="E31" s="12"/>
      <c r="F31" s="12"/>
      <c r="G31" s="12"/>
      <c r="H31" s="12"/>
      <c r="J31" s="11"/>
      <c r="K31" s="12"/>
      <c r="L31" s="11"/>
      <c r="M31" s="12"/>
      <c r="N31" s="12"/>
      <c r="O31" s="12"/>
      <c r="P31" s="12"/>
      <c r="Q31" s="12"/>
    </row>
    <row r="32" spans="1:17" x14ac:dyDescent="0.2">
      <c r="A32" s="16" t="s">
        <v>2</v>
      </c>
      <c r="B32" s="16" t="s">
        <v>3</v>
      </c>
      <c r="C32" s="16" t="s">
        <v>4</v>
      </c>
      <c r="D32" s="16" t="s">
        <v>5</v>
      </c>
      <c r="E32" s="16" t="s">
        <v>6</v>
      </c>
      <c r="F32" s="16" t="s">
        <v>7</v>
      </c>
      <c r="G32" s="16" t="s">
        <v>8</v>
      </c>
      <c r="H32" s="16" t="s">
        <v>9</v>
      </c>
      <c r="J32" s="16" t="s">
        <v>2</v>
      </c>
      <c r="K32" s="16" t="s">
        <v>3</v>
      </c>
      <c r="L32" s="16" t="s">
        <v>4</v>
      </c>
      <c r="M32" s="185" t="s">
        <v>5</v>
      </c>
      <c r="N32" s="185" t="s">
        <v>6</v>
      </c>
      <c r="O32" s="185" t="s">
        <v>7</v>
      </c>
      <c r="P32" s="185" t="s">
        <v>8</v>
      </c>
      <c r="Q32" s="185" t="s">
        <v>9</v>
      </c>
    </row>
    <row r="33" spans="1:17" ht="15" x14ac:dyDescent="0.25">
      <c r="A33" s="217" t="s">
        <v>10</v>
      </c>
      <c r="B33" s="32" t="s">
        <v>11</v>
      </c>
      <c r="C33" s="16">
        <v>1</v>
      </c>
      <c r="D33" s="178" t="s">
        <v>24</v>
      </c>
      <c r="E33" s="179" t="s">
        <v>32</v>
      </c>
      <c r="F33" s="179" t="s">
        <v>38</v>
      </c>
      <c r="G33" s="179" t="s">
        <v>431</v>
      </c>
      <c r="H33" s="179" t="s">
        <v>431</v>
      </c>
      <c r="J33" s="217" t="s">
        <v>10</v>
      </c>
      <c r="K33" s="32" t="s">
        <v>11</v>
      </c>
      <c r="L33" s="16">
        <v>1</v>
      </c>
      <c r="M33" s="179" t="s">
        <v>24</v>
      </c>
      <c r="N33" s="200" t="s">
        <v>26</v>
      </c>
      <c r="O33" s="179" t="s">
        <v>26</v>
      </c>
      <c r="P33" s="178" t="s">
        <v>338</v>
      </c>
      <c r="Q33" s="179" t="s">
        <v>365</v>
      </c>
    </row>
    <row r="34" spans="1:17" ht="15" x14ac:dyDescent="0.25">
      <c r="A34" s="218"/>
      <c r="B34" s="32" t="s">
        <v>12</v>
      </c>
      <c r="C34" s="16">
        <v>2</v>
      </c>
      <c r="D34" s="178" t="s">
        <v>33</v>
      </c>
      <c r="E34" s="179" t="s">
        <v>26</v>
      </c>
      <c r="F34" s="179" t="s">
        <v>26</v>
      </c>
      <c r="G34" s="178" t="s">
        <v>338</v>
      </c>
      <c r="H34" s="179" t="s">
        <v>26</v>
      </c>
      <c r="J34" s="218"/>
      <c r="K34" s="32" t="s">
        <v>12</v>
      </c>
      <c r="L34" s="16">
        <v>2</v>
      </c>
      <c r="M34" s="179" t="s">
        <v>33</v>
      </c>
      <c r="N34" s="179" t="s">
        <v>299</v>
      </c>
      <c r="O34" s="179" t="s">
        <v>289</v>
      </c>
      <c r="P34" s="200" t="s">
        <v>431</v>
      </c>
      <c r="Q34" s="179" t="s">
        <v>365</v>
      </c>
    </row>
    <row r="35" spans="1:17" ht="15" x14ac:dyDescent="0.25">
      <c r="A35" s="218"/>
      <c r="B35" s="32" t="s">
        <v>455</v>
      </c>
      <c r="C35" s="16"/>
      <c r="D35" s="178"/>
      <c r="E35" s="180"/>
      <c r="F35" s="180"/>
      <c r="G35" s="180"/>
      <c r="H35" s="180"/>
      <c r="J35" s="218"/>
      <c r="K35" s="32" t="s">
        <v>455</v>
      </c>
      <c r="L35" s="16"/>
      <c r="M35" s="179"/>
      <c r="N35" s="201"/>
      <c r="O35" s="179"/>
      <c r="P35" s="179"/>
      <c r="Q35" s="202"/>
    </row>
    <row r="36" spans="1:17" ht="15" x14ac:dyDescent="0.25">
      <c r="A36" s="218"/>
      <c r="B36" s="32" t="s">
        <v>89</v>
      </c>
      <c r="C36" s="16">
        <v>3</v>
      </c>
      <c r="D36" s="178" t="s">
        <v>26</v>
      </c>
      <c r="E36" s="179" t="s">
        <v>289</v>
      </c>
      <c r="F36" s="179" t="s">
        <v>367</v>
      </c>
      <c r="G36" s="179" t="s">
        <v>413</v>
      </c>
      <c r="H36" s="178" t="s">
        <v>19</v>
      </c>
      <c r="J36" s="218"/>
      <c r="K36" s="32" t="s">
        <v>89</v>
      </c>
      <c r="L36" s="16">
        <v>3</v>
      </c>
      <c r="M36" s="179" t="s">
        <v>26</v>
      </c>
      <c r="N36" s="179" t="s">
        <v>367</v>
      </c>
      <c r="O36" s="179" t="s">
        <v>366</v>
      </c>
      <c r="P36" s="178" t="s">
        <v>26</v>
      </c>
      <c r="Q36" s="200" t="s">
        <v>431</v>
      </c>
    </row>
    <row r="37" spans="1:17" ht="15" x14ac:dyDescent="0.25">
      <c r="A37" s="218"/>
      <c r="B37" s="32" t="s">
        <v>90</v>
      </c>
      <c r="C37" s="16">
        <v>4</v>
      </c>
      <c r="D37" s="178" t="s">
        <v>338</v>
      </c>
      <c r="E37" s="179" t="s">
        <v>43</v>
      </c>
      <c r="F37" s="179" t="s">
        <v>365</v>
      </c>
      <c r="G37" s="178" t="s">
        <v>26</v>
      </c>
      <c r="H37" s="179" t="s">
        <v>43</v>
      </c>
      <c r="J37" s="218"/>
      <c r="K37" s="32" t="s">
        <v>90</v>
      </c>
      <c r="L37" s="16">
        <v>4</v>
      </c>
      <c r="M37" s="179" t="s">
        <v>25</v>
      </c>
      <c r="N37" s="179" t="s">
        <v>365</v>
      </c>
      <c r="O37" s="179" t="s">
        <v>43</v>
      </c>
      <c r="P37" s="178" t="s">
        <v>42</v>
      </c>
      <c r="Q37" s="200" t="s">
        <v>43</v>
      </c>
    </row>
    <row r="38" spans="1:17" ht="15" x14ac:dyDescent="0.25">
      <c r="A38" s="219"/>
      <c r="B38" s="32" t="s">
        <v>23</v>
      </c>
      <c r="C38" s="16">
        <v>5</v>
      </c>
      <c r="D38" s="179"/>
      <c r="E38" s="181"/>
      <c r="F38" s="181"/>
      <c r="G38" s="179" t="s">
        <v>289</v>
      </c>
      <c r="H38" s="181"/>
      <c r="J38" s="219"/>
      <c r="K38" s="32" t="s">
        <v>23</v>
      </c>
      <c r="L38" s="16">
        <v>5</v>
      </c>
      <c r="M38" s="179"/>
      <c r="N38" s="179"/>
      <c r="O38" s="179" t="s">
        <v>32</v>
      </c>
      <c r="P38" s="179"/>
      <c r="Q38" s="178"/>
    </row>
    <row r="39" spans="1:17" x14ac:dyDescent="0.2">
      <c r="A39" s="217" t="s">
        <v>17</v>
      </c>
      <c r="B39" s="32" t="s">
        <v>456</v>
      </c>
      <c r="C39" s="16">
        <v>1</v>
      </c>
      <c r="D39" s="179" t="s">
        <v>44</v>
      </c>
      <c r="E39" s="179" t="s">
        <v>296</v>
      </c>
      <c r="F39" s="179" t="s">
        <v>29</v>
      </c>
      <c r="G39" s="179" t="s">
        <v>368</v>
      </c>
      <c r="H39" s="179" t="s">
        <v>366</v>
      </c>
      <c r="J39" s="217" t="s">
        <v>17</v>
      </c>
      <c r="K39" s="32" t="s">
        <v>456</v>
      </c>
      <c r="L39" s="16">
        <v>1</v>
      </c>
      <c r="M39" s="179" t="s">
        <v>44</v>
      </c>
      <c r="N39" s="179" t="s">
        <v>29</v>
      </c>
      <c r="O39" s="179" t="s">
        <v>368</v>
      </c>
      <c r="P39" s="179" t="s">
        <v>38</v>
      </c>
      <c r="Q39" s="179" t="s">
        <v>26</v>
      </c>
    </row>
    <row r="40" spans="1:17" ht="14.25" customHeight="1" x14ac:dyDescent="0.2">
      <c r="A40" s="218"/>
      <c r="B40" s="32" t="s">
        <v>457</v>
      </c>
      <c r="C40" s="16"/>
      <c r="D40" s="179"/>
      <c r="E40" s="181"/>
      <c r="F40" s="181"/>
      <c r="G40" s="181"/>
      <c r="H40" s="181"/>
      <c r="J40" s="218"/>
      <c r="K40" s="32" t="s">
        <v>457</v>
      </c>
      <c r="L40" s="16"/>
      <c r="M40" s="179"/>
      <c r="N40" s="179"/>
      <c r="O40" s="179"/>
      <c r="P40" s="179"/>
      <c r="Q40" s="179"/>
    </row>
    <row r="41" spans="1:17" ht="15" x14ac:dyDescent="0.25">
      <c r="A41" s="218"/>
      <c r="B41" s="32" t="s">
        <v>458</v>
      </c>
      <c r="C41" s="16">
        <v>2</v>
      </c>
      <c r="D41" s="179" t="s">
        <v>25</v>
      </c>
      <c r="E41" s="179" t="s">
        <v>21</v>
      </c>
      <c r="F41" s="179" t="s">
        <v>33</v>
      </c>
      <c r="G41" s="179" t="s">
        <v>365</v>
      </c>
      <c r="H41" s="179" t="s">
        <v>365</v>
      </c>
      <c r="J41" s="218"/>
      <c r="K41" s="32" t="s">
        <v>458</v>
      </c>
      <c r="L41" s="16">
        <v>2</v>
      </c>
      <c r="M41" s="178" t="s">
        <v>19</v>
      </c>
      <c r="N41" s="179" t="s">
        <v>21</v>
      </c>
      <c r="O41" s="179" t="s">
        <v>365</v>
      </c>
      <c r="P41" s="179" t="s">
        <v>33</v>
      </c>
      <c r="Q41" s="179" t="s">
        <v>289</v>
      </c>
    </row>
    <row r="42" spans="1:17" ht="15" customHeight="1" x14ac:dyDescent="0.2">
      <c r="A42" s="219"/>
      <c r="B42" s="32" t="s">
        <v>459</v>
      </c>
      <c r="C42" s="16">
        <v>3</v>
      </c>
      <c r="D42" s="179" t="s">
        <v>293</v>
      </c>
      <c r="E42" s="179" t="s">
        <v>21</v>
      </c>
      <c r="F42" s="179" t="s">
        <v>432</v>
      </c>
      <c r="G42" s="179" t="s">
        <v>365</v>
      </c>
      <c r="H42" s="179" t="s">
        <v>365</v>
      </c>
      <c r="J42" s="219"/>
      <c r="K42" s="32" t="s">
        <v>459</v>
      </c>
      <c r="L42" s="16">
        <v>3</v>
      </c>
      <c r="M42" s="179" t="s">
        <v>413</v>
      </c>
      <c r="N42" s="179" t="s">
        <v>21</v>
      </c>
      <c r="O42" s="179" t="s">
        <v>365</v>
      </c>
      <c r="P42" s="179" t="s">
        <v>433</v>
      </c>
      <c r="Q42" s="179" t="s">
        <v>296</v>
      </c>
    </row>
    <row r="43" spans="1:17" hidden="1" x14ac:dyDescent="0.2">
      <c r="A43" s="54"/>
      <c r="B43" s="33"/>
      <c r="C43" s="55"/>
      <c r="D43" s="30"/>
      <c r="E43" s="30"/>
      <c r="F43" s="30"/>
      <c r="G43" s="30"/>
      <c r="H43" s="30"/>
      <c r="J43" s="54"/>
      <c r="K43" s="33"/>
      <c r="L43" s="55"/>
      <c r="M43" s="30"/>
      <c r="O43" s="30"/>
      <c r="P43" s="30"/>
      <c r="Q43" s="30"/>
    </row>
    <row r="44" spans="1:17" hidden="1" x14ac:dyDescent="0.2">
      <c r="A44" s="54"/>
      <c r="B44" s="33"/>
      <c r="C44" s="55"/>
      <c r="D44" s="30"/>
      <c r="E44" s="30"/>
      <c r="F44" s="30"/>
      <c r="G44" s="30"/>
      <c r="H44" s="30"/>
      <c r="J44" s="54"/>
      <c r="K44" s="33"/>
      <c r="L44" s="55"/>
      <c r="M44" s="30"/>
      <c r="O44" s="30"/>
      <c r="P44" s="30"/>
      <c r="Q44" s="30"/>
    </row>
    <row r="45" spans="1:17" hidden="1" x14ac:dyDescent="0.2">
      <c r="A45" s="54"/>
      <c r="B45" s="33"/>
      <c r="C45" s="55"/>
      <c r="D45" s="30"/>
      <c r="E45" s="30"/>
      <c r="F45" s="30"/>
      <c r="G45" s="30"/>
      <c r="H45" s="30"/>
      <c r="J45" s="54"/>
      <c r="K45" s="33"/>
      <c r="L45" s="55"/>
      <c r="M45" s="30"/>
      <c r="O45" s="30"/>
      <c r="P45" s="30"/>
      <c r="Q45" s="30"/>
    </row>
    <row r="46" spans="1:17" hidden="1" x14ac:dyDescent="0.2">
      <c r="A46" s="54"/>
      <c r="B46" s="33"/>
      <c r="C46" s="55"/>
      <c r="D46" s="30"/>
      <c r="E46" s="30"/>
      <c r="F46" s="30"/>
      <c r="G46" s="30"/>
      <c r="H46" s="30"/>
      <c r="J46" s="54"/>
      <c r="K46" s="33"/>
      <c r="L46" s="55"/>
      <c r="M46" s="30"/>
      <c r="O46" s="30"/>
      <c r="P46" s="30"/>
      <c r="Q46" s="30"/>
    </row>
    <row r="47" spans="1:17" hidden="1" x14ac:dyDescent="0.2">
      <c r="A47" s="54"/>
      <c r="B47" s="33"/>
      <c r="C47" s="55"/>
      <c r="D47" s="30"/>
      <c r="E47" s="30"/>
      <c r="F47" s="30"/>
      <c r="G47" s="30"/>
      <c r="H47" s="30"/>
      <c r="J47" s="54"/>
      <c r="K47" s="33"/>
      <c r="L47" s="55"/>
      <c r="M47" s="30"/>
      <c r="O47" s="30"/>
      <c r="P47" s="30"/>
      <c r="Q47" s="30"/>
    </row>
    <row r="48" spans="1:17" ht="6" hidden="1" customHeight="1" x14ac:dyDescent="0.2">
      <c r="A48" s="54"/>
      <c r="B48" s="33"/>
      <c r="C48" s="55"/>
      <c r="D48" s="30"/>
      <c r="E48" s="30"/>
      <c r="F48" s="30"/>
      <c r="G48" s="30"/>
      <c r="H48" s="30"/>
      <c r="J48" s="54"/>
      <c r="K48" s="33"/>
      <c r="L48" s="55"/>
      <c r="M48" s="30"/>
      <c r="O48" s="30"/>
      <c r="P48" s="30"/>
      <c r="Q48" s="30"/>
    </row>
    <row r="49" spans="1:17" hidden="1" x14ac:dyDescent="0.2">
      <c r="A49" s="54"/>
      <c r="B49" s="33"/>
      <c r="C49" s="55"/>
      <c r="D49" s="30"/>
      <c r="E49" s="30"/>
      <c r="F49" s="30"/>
      <c r="G49" s="30"/>
      <c r="H49" s="30"/>
      <c r="J49" s="54"/>
      <c r="K49" s="33"/>
      <c r="L49" s="55"/>
      <c r="M49" s="30"/>
      <c r="O49" s="30"/>
      <c r="P49" s="30"/>
      <c r="Q49" s="30"/>
    </row>
    <row r="50" spans="1:17" ht="15" hidden="1" customHeight="1" x14ac:dyDescent="0.2">
      <c r="A50" s="54"/>
      <c r="B50" s="33"/>
      <c r="C50" s="55"/>
      <c r="D50" s="30"/>
      <c r="E50" s="30"/>
      <c r="F50" s="30"/>
      <c r="G50" s="30"/>
      <c r="H50" s="30"/>
      <c r="J50" s="54"/>
      <c r="K50" s="33"/>
      <c r="L50" s="55"/>
      <c r="M50" s="30"/>
      <c r="O50" s="30"/>
      <c r="P50" s="30"/>
      <c r="Q50" s="30"/>
    </row>
    <row r="51" spans="1:17" hidden="1" x14ac:dyDescent="0.2">
      <c r="A51" s="54"/>
      <c r="B51" s="33"/>
      <c r="C51" s="55"/>
      <c r="D51" s="30"/>
      <c r="E51" s="30"/>
      <c r="F51" s="30"/>
      <c r="G51" s="30"/>
      <c r="H51" s="30"/>
      <c r="J51" s="54"/>
      <c r="K51" s="33"/>
      <c r="L51" s="55"/>
      <c r="M51" s="30"/>
      <c r="O51" s="30"/>
      <c r="P51" s="30"/>
      <c r="Q51" s="30"/>
    </row>
    <row r="52" spans="1:17" hidden="1" x14ac:dyDescent="0.2">
      <c r="A52" s="54"/>
      <c r="B52" s="33"/>
      <c r="C52" s="55"/>
      <c r="D52" s="30"/>
      <c r="E52" s="30"/>
      <c r="F52" s="30"/>
      <c r="G52" s="30"/>
      <c r="H52" s="30"/>
      <c r="J52" s="54"/>
      <c r="K52" s="33"/>
      <c r="L52" s="55"/>
      <c r="M52" s="30"/>
      <c r="O52" s="30"/>
      <c r="P52" s="30"/>
      <c r="Q52" s="30"/>
    </row>
    <row r="53" spans="1:17" x14ac:dyDescent="0.2">
      <c r="A53" s="54"/>
      <c r="B53" s="33"/>
      <c r="C53" s="55"/>
      <c r="D53" s="68" t="s">
        <v>82</v>
      </c>
      <c r="E53" s="68" t="s">
        <v>83</v>
      </c>
      <c r="F53" s="68" t="s">
        <v>84</v>
      </c>
      <c r="G53" s="68" t="s">
        <v>85</v>
      </c>
      <c r="H53" s="68" t="s">
        <v>86</v>
      </c>
      <c r="I53" s="68"/>
      <c r="J53" s="145"/>
      <c r="K53" s="146"/>
      <c r="L53" s="147"/>
      <c r="M53" s="68" t="s">
        <v>82</v>
      </c>
      <c r="N53" s="68" t="s">
        <v>83</v>
      </c>
      <c r="O53" s="68" t="s">
        <v>84</v>
      </c>
      <c r="P53" s="68" t="s">
        <v>85</v>
      </c>
      <c r="Q53" s="68" t="s">
        <v>86</v>
      </c>
    </row>
    <row r="55" spans="1:17" x14ac:dyDescent="0.2">
      <c r="A55" s="11" t="str">
        <f>A28</f>
        <v>TRƯỜNG TIỂU HỌC TÔ VĨNH DIỆN</v>
      </c>
      <c r="B55" s="12"/>
      <c r="C55" s="11"/>
      <c r="D55" s="12"/>
      <c r="E55" s="12"/>
      <c r="F55" s="12"/>
      <c r="G55" s="12"/>
      <c r="H55" s="46" t="s">
        <v>118</v>
      </c>
      <c r="J55" s="11" t="s">
        <v>0</v>
      </c>
      <c r="K55" s="12"/>
      <c r="L55" s="11"/>
      <c r="M55" s="12"/>
      <c r="N55" s="12"/>
      <c r="O55" s="12"/>
      <c r="P55" s="12"/>
      <c r="Q55" s="46" t="s">
        <v>119</v>
      </c>
    </row>
    <row r="56" spans="1:17" ht="15" customHeight="1" x14ac:dyDescent="0.2">
      <c r="A56" s="11" t="str">
        <f>A2</f>
        <v>NĂM HỌC : 2023-2024</v>
      </c>
      <c r="B56" s="12"/>
      <c r="C56" s="11"/>
      <c r="D56" s="12"/>
      <c r="E56" s="12"/>
      <c r="F56" s="12"/>
      <c r="G56" s="12"/>
      <c r="H56" s="64" t="s">
        <v>260</v>
      </c>
      <c r="J56" s="11" t="str">
        <f>A2</f>
        <v>NĂM HỌC : 2023-2024</v>
      </c>
      <c r="K56" s="12"/>
      <c r="L56" s="11"/>
      <c r="M56" s="12"/>
      <c r="N56" s="12"/>
      <c r="O56" s="12"/>
      <c r="P56" s="12"/>
      <c r="Q56" s="64" t="s">
        <v>170</v>
      </c>
    </row>
    <row r="57" spans="1:17" x14ac:dyDescent="0.2">
      <c r="A57" s="220" t="s">
        <v>316</v>
      </c>
      <c r="B57" s="220"/>
      <c r="C57" s="220"/>
      <c r="D57" s="220"/>
      <c r="E57" s="220"/>
      <c r="F57" s="220"/>
      <c r="G57" s="220"/>
      <c r="H57" s="220"/>
      <c r="J57" s="220" t="s">
        <v>315</v>
      </c>
      <c r="K57" s="220"/>
      <c r="L57" s="220"/>
      <c r="M57" s="220"/>
      <c r="N57" s="220"/>
      <c r="O57" s="220"/>
      <c r="P57" s="220"/>
      <c r="Q57" s="220"/>
    </row>
    <row r="58" spans="1:17" x14ac:dyDescent="0.2">
      <c r="A58" s="11"/>
      <c r="B58" s="12"/>
      <c r="C58" s="11"/>
      <c r="D58" s="12"/>
      <c r="E58" s="12"/>
      <c r="F58" s="12"/>
      <c r="G58" s="12"/>
      <c r="H58" s="12"/>
      <c r="J58" s="11"/>
      <c r="K58" s="12"/>
      <c r="L58" s="11"/>
      <c r="M58" s="12"/>
      <c r="N58" s="12"/>
      <c r="O58" s="12"/>
      <c r="P58" s="12"/>
      <c r="Q58" s="12"/>
    </row>
    <row r="59" spans="1:17" x14ac:dyDescent="0.2">
      <c r="A59" s="16" t="s">
        <v>2</v>
      </c>
      <c r="B59" s="16" t="s">
        <v>3</v>
      </c>
      <c r="C59" s="16" t="s">
        <v>4</v>
      </c>
      <c r="D59" s="16" t="s">
        <v>5</v>
      </c>
      <c r="E59" s="16" t="s">
        <v>6</v>
      </c>
      <c r="F59" s="16" t="s">
        <v>7</v>
      </c>
      <c r="G59" s="16" t="s">
        <v>8</v>
      </c>
      <c r="H59" s="16" t="s">
        <v>9</v>
      </c>
      <c r="J59" s="16" t="s">
        <v>2</v>
      </c>
      <c r="K59" s="16" t="s">
        <v>3</v>
      </c>
      <c r="L59" s="16" t="s">
        <v>4</v>
      </c>
      <c r="M59" s="16" t="s">
        <v>5</v>
      </c>
      <c r="N59" s="16" t="s">
        <v>6</v>
      </c>
      <c r="O59" s="16" t="s">
        <v>7</v>
      </c>
      <c r="P59" s="16" t="s">
        <v>8</v>
      </c>
      <c r="Q59" s="16" t="s">
        <v>9</v>
      </c>
    </row>
    <row r="60" spans="1:17" ht="15" x14ac:dyDescent="0.25">
      <c r="A60" s="217" t="s">
        <v>10</v>
      </c>
      <c r="B60" s="32" t="s">
        <v>11</v>
      </c>
      <c r="C60" s="16">
        <v>1</v>
      </c>
      <c r="D60" s="178" t="s">
        <v>24</v>
      </c>
      <c r="E60" s="179" t="s">
        <v>365</v>
      </c>
      <c r="F60" s="179" t="s">
        <v>289</v>
      </c>
      <c r="G60" s="179" t="s">
        <v>33</v>
      </c>
      <c r="H60" s="179" t="s">
        <v>431</v>
      </c>
      <c r="J60" s="217" t="s">
        <v>10</v>
      </c>
      <c r="K60" s="32" t="s">
        <v>11</v>
      </c>
      <c r="L60" s="16">
        <v>1</v>
      </c>
      <c r="M60" s="179" t="s">
        <v>24</v>
      </c>
      <c r="N60" s="203" t="s">
        <v>338</v>
      </c>
      <c r="O60" s="179" t="s">
        <v>366</v>
      </c>
      <c r="P60" s="178" t="s">
        <v>431</v>
      </c>
      <c r="Q60" s="8" t="s">
        <v>289</v>
      </c>
    </row>
    <row r="61" spans="1:17" ht="15" x14ac:dyDescent="0.25">
      <c r="A61" s="218"/>
      <c r="B61" s="32" t="s">
        <v>12</v>
      </c>
      <c r="C61" s="16">
        <v>2</v>
      </c>
      <c r="D61" s="178" t="s">
        <v>33</v>
      </c>
      <c r="E61" s="179" t="s">
        <v>365</v>
      </c>
      <c r="F61" s="179" t="s">
        <v>367</v>
      </c>
      <c r="G61" s="179" t="s">
        <v>26</v>
      </c>
      <c r="H61" s="179" t="s">
        <v>26</v>
      </c>
      <c r="J61" s="218"/>
      <c r="K61" s="32" t="s">
        <v>12</v>
      </c>
      <c r="L61" s="16">
        <v>2</v>
      </c>
      <c r="M61" s="179" t="s">
        <v>33</v>
      </c>
      <c r="N61" s="179" t="s">
        <v>367</v>
      </c>
      <c r="O61" s="179" t="s">
        <v>365</v>
      </c>
      <c r="P61" s="178" t="s">
        <v>26</v>
      </c>
      <c r="Q61" s="8" t="s">
        <v>26</v>
      </c>
    </row>
    <row r="62" spans="1:17" ht="15" x14ac:dyDescent="0.25">
      <c r="A62" s="218"/>
      <c r="B62" s="32" t="s">
        <v>455</v>
      </c>
      <c r="C62" s="16"/>
      <c r="D62" s="180"/>
      <c r="E62" s="180"/>
      <c r="F62" s="180"/>
      <c r="G62" s="180"/>
      <c r="H62" s="180"/>
      <c r="J62" s="218"/>
      <c r="K62" s="32" t="s">
        <v>455</v>
      </c>
      <c r="L62" s="16"/>
      <c r="M62" s="181"/>
      <c r="N62" s="162"/>
      <c r="O62" s="181"/>
      <c r="P62" s="181"/>
      <c r="Q62" s="199"/>
    </row>
    <row r="63" spans="1:17" ht="15" x14ac:dyDescent="0.25">
      <c r="A63" s="218"/>
      <c r="B63" s="32" t="s">
        <v>89</v>
      </c>
      <c r="C63" s="16">
        <v>3</v>
      </c>
      <c r="D63" s="178" t="s">
        <v>299</v>
      </c>
      <c r="E63" s="179" t="s">
        <v>26</v>
      </c>
      <c r="F63" s="179" t="s">
        <v>424</v>
      </c>
      <c r="G63" s="178" t="s">
        <v>431</v>
      </c>
      <c r="H63" s="179" t="s">
        <v>366</v>
      </c>
      <c r="J63" s="218"/>
      <c r="K63" s="32" t="s">
        <v>89</v>
      </c>
      <c r="L63" s="16">
        <v>3</v>
      </c>
      <c r="M63" s="179" t="s">
        <v>26</v>
      </c>
      <c r="N63" s="8" t="s">
        <v>32</v>
      </c>
      <c r="O63" s="179" t="s">
        <v>38</v>
      </c>
      <c r="P63" s="178" t="s">
        <v>299</v>
      </c>
      <c r="Q63" s="179" t="s">
        <v>365</v>
      </c>
    </row>
    <row r="64" spans="1:17" ht="15" x14ac:dyDescent="0.25">
      <c r="A64" s="218"/>
      <c r="B64" s="32" t="s">
        <v>90</v>
      </c>
      <c r="C64" s="16">
        <v>4</v>
      </c>
      <c r="D64" s="178" t="s">
        <v>26</v>
      </c>
      <c r="E64" s="179" t="s">
        <v>32</v>
      </c>
      <c r="F64" s="179" t="s">
        <v>38</v>
      </c>
      <c r="G64" s="178" t="s">
        <v>338</v>
      </c>
      <c r="H64" s="179" t="s">
        <v>365</v>
      </c>
      <c r="J64" s="218"/>
      <c r="K64" s="32" t="s">
        <v>90</v>
      </c>
      <c r="L64" s="16">
        <v>4</v>
      </c>
      <c r="M64" s="179" t="s">
        <v>44</v>
      </c>
      <c r="N64" s="8" t="s">
        <v>26</v>
      </c>
      <c r="O64" s="179" t="s">
        <v>26</v>
      </c>
      <c r="P64" s="178" t="s">
        <v>432</v>
      </c>
      <c r="Q64" s="179" t="s">
        <v>365</v>
      </c>
    </row>
    <row r="65" spans="1:17" ht="15" x14ac:dyDescent="0.25">
      <c r="A65" s="219"/>
      <c r="B65" s="32" t="s">
        <v>23</v>
      </c>
      <c r="C65" s="16">
        <v>5</v>
      </c>
      <c r="D65" s="179"/>
      <c r="E65" s="179" t="s">
        <v>43</v>
      </c>
      <c r="F65" s="181"/>
      <c r="G65" s="181"/>
      <c r="H65" s="181"/>
      <c r="J65" s="219"/>
      <c r="K65" s="32" t="s">
        <v>23</v>
      </c>
      <c r="L65" s="16">
        <v>5</v>
      </c>
      <c r="M65" s="179"/>
      <c r="N65" s="179" t="s">
        <v>289</v>
      </c>
      <c r="O65" s="182"/>
      <c r="P65" s="182"/>
      <c r="Q65" s="180"/>
    </row>
    <row r="66" spans="1:17" ht="15" customHeight="1" x14ac:dyDescent="0.25">
      <c r="A66" s="217" t="s">
        <v>17</v>
      </c>
      <c r="B66" s="32" t="s">
        <v>456</v>
      </c>
      <c r="C66" s="16">
        <v>1</v>
      </c>
      <c r="D66" s="179" t="s">
        <v>44</v>
      </c>
      <c r="E66" s="178" t="s">
        <v>19</v>
      </c>
      <c r="F66" s="179" t="s">
        <v>368</v>
      </c>
      <c r="G66" s="179" t="s">
        <v>25</v>
      </c>
      <c r="H66" s="179" t="s">
        <v>289</v>
      </c>
      <c r="J66" s="217" t="s">
        <v>17</v>
      </c>
      <c r="K66" s="32" t="s">
        <v>456</v>
      </c>
      <c r="L66" s="16">
        <v>1</v>
      </c>
      <c r="M66" s="179" t="s">
        <v>25</v>
      </c>
      <c r="N66" s="179" t="s">
        <v>413</v>
      </c>
      <c r="O66" s="179" t="s">
        <v>33</v>
      </c>
      <c r="P66" s="179" t="s">
        <v>368</v>
      </c>
      <c r="Q66" s="179" t="s">
        <v>431</v>
      </c>
    </row>
    <row r="67" spans="1:17" ht="14.25" customHeight="1" x14ac:dyDescent="0.2">
      <c r="A67" s="218"/>
      <c r="B67" s="32" t="s">
        <v>457</v>
      </c>
      <c r="C67" s="16"/>
      <c r="D67" s="181"/>
      <c r="E67" s="181"/>
      <c r="F67" s="181"/>
      <c r="G67" s="181"/>
      <c r="H67" s="181"/>
      <c r="J67" s="218"/>
      <c r="K67" s="32" t="s">
        <v>457</v>
      </c>
      <c r="L67" s="16"/>
      <c r="M67" s="181"/>
      <c r="N67" s="181"/>
      <c r="O67" s="181"/>
      <c r="P67" s="181"/>
      <c r="Q67" s="181"/>
    </row>
    <row r="68" spans="1:17" x14ac:dyDescent="0.2">
      <c r="A68" s="218"/>
      <c r="B68" s="32" t="s">
        <v>458</v>
      </c>
      <c r="C68" s="16">
        <v>2</v>
      </c>
      <c r="D68" s="179" t="s">
        <v>413</v>
      </c>
      <c r="E68" s="179" t="s">
        <v>21</v>
      </c>
      <c r="F68" s="179" t="s">
        <v>365</v>
      </c>
      <c r="G68" s="179" t="s">
        <v>432</v>
      </c>
      <c r="H68" s="179" t="s">
        <v>43</v>
      </c>
      <c r="J68" s="218"/>
      <c r="K68" s="32" t="s">
        <v>458</v>
      </c>
      <c r="L68" s="16">
        <v>2</v>
      </c>
      <c r="M68" s="179" t="s">
        <v>29</v>
      </c>
      <c r="N68" s="179" t="s">
        <v>21</v>
      </c>
      <c r="O68" s="179" t="s">
        <v>43</v>
      </c>
      <c r="P68" s="179" t="s">
        <v>365</v>
      </c>
      <c r="Q68" s="179" t="s">
        <v>43</v>
      </c>
    </row>
    <row r="69" spans="1:17" ht="15" x14ac:dyDescent="0.25">
      <c r="A69" s="219"/>
      <c r="B69" s="32" t="s">
        <v>459</v>
      </c>
      <c r="C69" s="16">
        <v>3</v>
      </c>
      <c r="D69" s="179" t="s">
        <v>29</v>
      </c>
      <c r="E69" s="179" t="s">
        <v>21</v>
      </c>
      <c r="F69" s="179" t="s">
        <v>365</v>
      </c>
      <c r="G69" s="179" t="s">
        <v>293</v>
      </c>
      <c r="H69" s="179" t="s">
        <v>296</v>
      </c>
      <c r="J69" s="219"/>
      <c r="K69" s="32" t="s">
        <v>459</v>
      </c>
      <c r="L69" s="16">
        <v>3</v>
      </c>
      <c r="M69" s="178" t="s">
        <v>19</v>
      </c>
      <c r="N69" s="179" t="s">
        <v>21</v>
      </c>
      <c r="O69" s="179" t="s">
        <v>293</v>
      </c>
      <c r="P69" s="179" t="s">
        <v>365</v>
      </c>
      <c r="Q69" s="179" t="s">
        <v>296</v>
      </c>
    </row>
    <row r="70" spans="1:17" x14ac:dyDescent="0.2">
      <c r="D70" s="68" t="s">
        <v>82</v>
      </c>
      <c r="E70" s="68" t="s">
        <v>83</v>
      </c>
      <c r="F70" s="68" t="s">
        <v>84</v>
      </c>
      <c r="G70" s="68" t="s">
        <v>85</v>
      </c>
      <c r="H70" s="68" t="s">
        <v>86</v>
      </c>
      <c r="I70" s="68"/>
      <c r="J70" s="145"/>
      <c r="K70" s="146"/>
      <c r="L70" s="147"/>
      <c r="M70" s="68" t="s">
        <v>82</v>
      </c>
      <c r="N70" s="68" t="s">
        <v>83</v>
      </c>
      <c r="O70" s="68" t="s">
        <v>84</v>
      </c>
      <c r="P70" s="68" t="s">
        <v>85</v>
      </c>
      <c r="Q70" s="68" t="s">
        <v>86</v>
      </c>
    </row>
    <row r="81" ht="14.25" customHeight="1" x14ac:dyDescent="0.2"/>
  </sheetData>
  <mergeCells count="18">
    <mergeCell ref="A57:H57"/>
    <mergeCell ref="J57:Q57"/>
    <mergeCell ref="A60:A65"/>
    <mergeCell ref="J60:J65"/>
    <mergeCell ref="A66:A69"/>
    <mergeCell ref="J66:J69"/>
    <mergeCell ref="A30:H30"/>
    <mergeCell ref="J30:Q30"/>
    <mergeCell ref="A33:A38"/>
    <mergeCell ref="J33:J38"/>
    <mergeCell ref="A39:A42"/>
    <mergeCell ref="J39:J42"/>
    <mergeCell ref="A3:H3"/>
    <mergeCell ref="J3:Q3"/>
    <mergeCell ref="A6:A11"/>
    <mergeCell ref="J6:J11"/>
    <mergeCell ref="A12:A15"/>
    <mergeCell ref="J12:J15"/>
  </mergeCells>
  <printOptions horizontalCentered="1" verticalCentered="1"/>
  <pageMargins left="0" right="0" top="0.19685039370078741" bottom="0.19685039370078741" header="0" footer="0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</vt:i4>
      </vt:variant>
    </vt:vector>
  </HeadingPairs>
  <TitlesOfParts>
    <vt:vector size="17" baseType="lpstr">
      <vt:lpstr>Mẫu in TKB</vt:lpstr>
      <vt:lpstr>Mẫu TKB</vt:lpstr>
      <vt:lpstr>So tiet trong 1 tuan</vt:lpstr>
      <vt:lpstr>K 1</vt:lpstr>
      <vt:lpstr>K 2</vt:lpstr>
      <vt:lpstr>K 3</vt:lpstr>
      <vt:lpstr>K 4</vt:lpstr>
      <vt:lpstr>K 5</vt:lpstr>
      <vt:lpstr>Nghe thuat</vt:lpstr>
      <vt:lpstr>Tieng Anh</vt:lpstr>
      <vt:lpstr>Khoi 2</vt:lpstr>
      <vt:lpstr>Khoi 3</vt:lpstr>
      <vt:lpstr>Khoi 4</vt:lpstr>
      <vt:lpstr>Khoi 5</vt:lpstr>
      <vt:lpstr>Bộ môn và Năng kiếu</vt:lpstr>
      <vt:lpstr>TATC</vt:lpstr>
      <vt:lpstr>'Mẫu in TKB'!Print_Area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MaiDao</dc:creator>
  <cp:lastModifiedBy>Admin</cp:lastModifiedBy>
  <cp:lastPrinted>2023-08-19T03:19:10Z</cp:lastPrinted>
  <dcterms:created xsi:type="dcterms:W3CDTF">2018-09-01T06:45:18Z</dcterms:created>
  <dcterms:modified xsi:type="dcterms:W3CDTF">2023-09-13T07:07:34Z</dcterms:modified>
</cp:coreProperties>
</file>